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12120" activeTab="0"/>
  </bookViews>
  <sheets>
    <sheet name="Regresja" sheetId="1" r:id="rId1"/>
  </sheets>
  <definedNames/>
  <calcPr fullCalcOnLoad="1"/>
</workbook>
</file>

<file path=xl/sharedStrings.xml><?xml version="1.0" encoding="utf-8"?>
<sst xmlns="http://schemas.openxmlformats.org/spreadsheetml/2006/main" count="122" uniqueCount="64">
  <si>
    <t>Zadania</t>
  </si>
  <si>
    <t>1.1</t>
  </si>
  <si>
    <t>B - jeden wsp. = 0, drugi &lt;&gt; 0</t>
  </si>
  <si>
    <t>1.2</t>
  </si>
  <si>
    <t>B - wsp mają rożne znaki</t>
  </si>
  <si>
    <t>1.3</t>
  </si>
  <si>
    <t>obie mogą być liniami regresji</t>
  </si>
  <si>
    <t>1.4</t>
  </si>
  <si>
    <t>x</t>
  </si>
  <si>
    <t>y</t>
  </si>
  <si>
    <t>z</t>
  </si>
  <si>
    <t>a1</t>
  </si>
  <si>
    <t>a2</t>
  </si>
  <si>
    <t>n</t>
  </si>
  <si>
    <t>b1</t>
  </si>
  <si>
    <t/>
  </si>
  <si>
    <t>b2</t>
  </si>
  <si>
    <t>1.5</t>
  </si>
  <si>
    <t>1.6</t>
  </si>
  <si>
    <t>1.7</t>
  </si>
  <si>
    <t>t</t>
  </si>
  <si>
    <t>K</t>
  </si>
  <si>
    <t>P</t>
  </si>
  <si>
    <t>Ki*Pi</t>
  </si>
  <si>
    <t>Pi^2</t>
  </si>
  <si>
    <t>Ksr</t>
  </si>
  <si>
    <t>Psr</t>
  </si>
  <si>
    <t>1.8</t>
  </si>
  <si>
    <t>xsr</t>
  </si>
  <si>
    <t>ysr</t>
  </si>
  <si>
    <t>1.9</t>
  </si>
  <si>
    <t>1.10</t>
  </si>
  <si>
    <t>1.11</t>
  </si>
  <si>
    <t>(x-xsr)^2</t>
  </si>
  <si>
    <t>(z-zsr)^2</t>
  </si>
  <si>
    <t>(x-xsr)(z-zsr)</t>
  </si>
  <si>
    <t>zsr</t>
  </si>
  <si>
    <t>1.12</t>
  </si>
  <si>
    <t>a2*0,1&lt;=1</t>
  </si>
  <si>
    <t>a2&gt;0</t>
  </si>
  <si>
    <t>a2&lt;=10</t>
  </si>
  <si>
    <t>0&lt;a2&lt;=10</t>
  </si>
  <si>
    <t>1.13</t>
  </si>
  <si>
    <t>(y-ysr)^2</t>
  </si>
  <si>
    <t>"x*y"</t>
  </si>
  <si>
    <t>"y*z"</t>
  </si>
  <si>
    <t>"x*z"</t>
  </si>
  <si>
    <t>Y(X)</t>
  </si>
  <si>
    <t>Y(Z)</t>
  </si>
  <si>
    <t>Z(X)</t>
  </si>
  <si>
    <t>X(Y)</t>
  </si>
  <si>
    <t>Z(Y)</t>
  </si>
  <si>
    <t>X(Z)</t>
  </si>
  <si>
    <t>Testy</t>
  </si>
  <si>
    <t>I - nie, bo a1*a2&gt;1</t>
  </si>
  <si>
    <t>II - nie, bo a1*a2&lt;0</t>
  </si>
  <si>
    <t>III -tak</t>
  </si>
  <si>
    <t>IV - tak</t>
  </si>
  <si>
    <t>I - tak</t>
  </si>
  <si>
    <t>III - nie, bo muszą się przeciąć w (xsr,ysr)</t>
  </si>
  <si>
    <t>( B )</t>
  </si>
  <si>
    <t>suma y</t>
  </si>
  <si>
    <t>( D )</t>
  </si>
  <si>
    <t>IV - nie, bo równoległe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</si>
</sst>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0000"/>
    <numFmt numFmtId="168" formatCode="0.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 quotePrefix="1">
      <alignment/>
    </xf>
    <xf numFmtId="0" fontId="1" fillId="0" borderId="9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6" fontId="1" fillId="2" borderId="11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70">
      <selection activeCell="O82" sqref="O82"/>
    </sheetView>
  </sheetViews>
  <sheetFormatPr defaultColWidth="9.140625" defaultRowHeight="12.75"/>
  <sheetData>
    <row r="1" spans="1:9" ht="13.5" thickBo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ht="12.75">
      <c r="A2" s="1" t="s">
        <v>1</v>
      </c>
    </row>
    <row r="3" spans="1:3" ht="12.75">
      <c r="A3" s="14" t="s">
        <v>2</v>
      </c>
      <c r="B3" s="14"/>
      <c r="C3" s="14"/>
    </row>
    <row r="4" spans="1:9" ht="13.5" thickBot="1">
      <c r="A4" s="11"/>
      <c r="B4" s="11"/>
      <c r="C4" s="11"/>
      <c r="D4" s="11"/>
      <c r="E4" s="11"/>
      <c r="F4" s="11"/>
      <c r="G4" s="11"/>
      <c r="H4" s="11"/>
      <c r="I4" s="11"/>
    </row>
    <row r="5" ht="12.75">
      <c r="A5" s="1" t="s">
        <v>3</v>
      </c>
    </row>
    <row r="6" spans="1:3" ht="12.75">
      <c r="A6" s="15" t="s">
        <v>4</v>
      </c>
      <c r="B6" s="14"/>
      <c r="C6" s="14"/>
    </row>
    <row r="7" spans="1:9" ht="13.5" thickBot="1">
      <c r="A7" s="11"/>
      <c r="B7" s="11"/>
      <c r="C7" s="11"/>
      <c r="D7" s="11"/>
      <c r="E7" s="11"/>
      <c r="F7" s="11"/>
      <c r="G7" s="11"/>
      <c r="H7" s="11"/>
      <c r="I7" s="11"/>
    </row>
    <row r="8" ht="12.75">
      <c r="A8" s="1" t="s">
        <v>5</v>
      </c>
    </row>
    <row r="9" spans="1:3" ht="12.75">
      <c r="A9" s="14" t="s">
        <v>6</v>
      </c>
      <c r="B9" s="14"/>
      <c r="C9" s="14"/>
    </row>
    <row r="10" spans="1:9" ht="13.5" thickBot="1">
      <c r="A10" s="11"/>
      <c r="B10" s="11"/>
      <c r="C10" s="11"/>
      <c r="D10" s="11"/>
      <c r="E10" s="11"/>
      <c r="F10" s="11"/>
      <c r="G10" s="11"/>
      <c r="H10" s="11"/>
      <c r="I10" s="11"/>
    </row>
    <row r="11" ht="12.75">
      <c r="A11" s="1" t="s">
        <v>7</v>
      </c>
    </row>
    <row r="12" spans="1:5" ht="12.75">
      <c r="A12" s="37" t="s">
        <v>8</v>
      </c>
      <c r="B12" s="37" t="s">
        <v>9</v>
      </c>
      <c r="C12" s="37" t="s">
        <v>10</v>
      </c>
      <c r="D12" s="16" t="s">
        <v>11</v>
      </c>
      <c r="E12" s="16" t="s">
        <v>12</v>
      </c>
    </row>
    <row r="13" spans="1:5" ht="12.75">
      <c r="A13">
        <v>1</v>
      </c>
      <c r="B13">
        <v>2</v>
      </c>
      <c r="C13">
        <v>0</v>
      </c>
      <c r="D13" s="17">
        <v>-1.1</v>
      </c>
      <c r="E13" s="17">
        <v>0.909</v>
      </c>
    </row>
    <row r="14" spans="1:5" ht="12.75">
      <c r="A14">
        <v>0</v>
      </c>
      <c r="B14">
        <v>0</v>
      </c>
      <c r="C14">
        <v>1</v>
      </c>
      <c r="D14" s="18"/>
      <c r="E14" s="19"/>
    </row>
    <row r="15" spans="1:5" ht="12.75">
      <c r="A15">
        <v>2</v>
      </c>
      <c r="B15">
        <v>-2</v>
      </c>
      <c r="C15">
        <v>2</v>
      </c>
      <c r="D15" s="18"/>
      <c r="E15" s="19"/>
    </row>
    <row r="16" spans="1:5" ht="12.75">
      <c r="A16" s="9">
        <v>2</v>
      </c>
      <c r="B16" s="9">
        <v>-1</v>
      </c>
      <c r="C16" s="6">
        <v>3</v>
      </c>
      <c r="D16" s="16" t="s">
        <v>14</v>
      </c>
      <c r="E16" s="16" t="s">
        <v>16</v>
      </c>
    </row>
    <row r="17" spans="1:5" ht="12.75">
      <c r="A17" s="1">
        <f>AVERAGE(A13:A16)</f>
        <v>1.25</v>
      </c>
      <c r="B17" s="1">
        <f>AVERAGE(B13:B16)</f>
        <v>-0.25</v>
      </c>
      <c r="C17" s="1">
        <f>AVERAGE(C13:C16)</f>
        <v>1.5</v>
      </c>
      <c r="D17" s="20">
        <f>B17-D13*C17</f>
        <v>1.4000000000000001</v>
      </c>
      <c r="E17" s="21">
        <f>C17-E13*A17</f>
        <v>0.36375</v>
      </c>
    </row>
    <row r="18" spans="1:9" ht="13.5" thickBot="1">
      <c r="A18" s="11"/>
      <c r="B18" s="11"/>
      <c r="C18" s="11"/>
      <c r="D18" s="12" t="s">
        <v>15</v>
      </c>
      <c r="E18" s="11"/>
      <c r="F18" s="11"/>
      <c r="G18" s="11"/>
      <c r="H18" s="11"/>
      <c r="I18" s="11"/>
    </row>
    <row r="19" ht="12.75">
      <c r="A19" s="1" t="s">
        <v>17</v>
      </c>
    </row>
    <row r="20" spans="1:4" ht="12.75">
      <c r="A20" s="37" t="s">
        <v>8</v>
      </c>
      <c r="B20" s="37" t="s">
        <v>9</v>
      </c>
      <c r="D20" s="16" t="s">
        <v>11</v>
      </c>
    </row>
    <row r="21" spans="1:4" ht="12.75">
      <c r="A21">
        <v>2</v>
      </c>
      <c r="B21">
        <v>3</v>
      </c>
      <c r="D21" s="22">
        <v>-0.6</v>
      </c>
    </row>
    <row r="22" spans="1:4" ht="12.75">
      <c r="A22">
        <v>3</v>
      </c>
      <c r="B22">
        <v>4</v>
      </c>
      <c r="D22" s="23"/>
    </row>
    <row r="23" spans="1:4" ht="12.75">
      <c r="A23">
        <v>5</v>
      </c>
      <c r="B23">
        <v>2</v>
      </c>
      <c r="D23" s="23"/>
    </row>
    <row r="24" spans="1:4" ht="12.75">
      <c r="A24">
        <v>4</v>
      </c>
      <c r="B24">
        <v>0</v>
      </c>
      <c r="D24" s="16" t="s">
        <v>14</v>
      </c>
    </row>
    <row r="25" spans="1:4" ht="12.75">
      <c r="A25" s="9">
        <v>6</v>
      </c>
      <c r="B25" s="9">
        <v>1</v>
      </c>
      <c r="D25" s="22">
        <f>B26-D21*A26</f>
        <v>4.4</v>
      </c>
    </row>
    <row r="26" spans="1:9" ht="13.5" thickBot="1">
      <c r="A26" s="10">
        <f>AVERAGE(A21:A25)</f>
        <v>4</v>
      </c>
      <c r="B26" s="10">
        <f>AVERAGE(B21:B25)</f>
        <v>2</v>
      </c>
      <c r="C26" s="11"/>
      <c r="D26" s="11"/>
      <c r="E26" s="11"/>
      <c r="F26" s="11"/>
      <c r="G26" s="11"/>
      <c r="H26" s="11"/>
      <c r="I26" s="11"/>
    </row>
    <row r="27" ht="12.75">
      <c r="A27" s="1" t="s">
        <v>18</v>
      </c>
    </row>
    <row r="28" spans="1:4" ht="12.75">
      <c r="A28" s="37" t="s">
        <v>8</v>
      </c>
      <c r="B28" s="37" t="s">
        <v>9</v>
      </c>
      <c r="D28" s="16" t="s">
        <v>11</v>
      </c>
    </row>
    <row r="29" spans="1:4" ht="12.75">
      <c r="A29">
        <v>6</v>
      </c>
      <c r="B29">
        <v>4</v>
      </c>
      <c r="D29" s="17">
        <v>0.8</v>
      </c>
    </row>
    <row r="30" spans="1:4" ht="12.75">
      <c r="A30">
        <v>4</v>
      </c>
      <c r="B30">
        <v>5</v>
      </c>
      <c r="D30" s="24"/>
    </row>
    <row r="31" spans="1:4" ht="12.75">
      <c r="A31">
        <v>5</v>
      </c>
      <c r="B31">
        <v>3</v>
      </c>
      <c r="D31" s="24"/>
    </row>
    <row r="32" spans="1:4" ht="12.75">
      <c r="A32">
        <v>3</v>
      </c>
      <c r="B32">
        <v>3</v>
      </c>
      <c r="D32" s="16" t="s">
        <v>14</v>
      </c>
    </row>
    <row r="33" spans="1:4" ht="12.75">
      <c r="A33" s="9">
        <v>2</v>
      </c>
      <c r="B33" s="9">
        <v>0</v>
      </c>
      <c r="D33" s="17">
        <f>B34-D29*A34</f>
        <v>-0.20000000000000018</v>
      </c>
    </row>
    <row r="34" spans="1:2" ht="12.75">
      <c r="A34" s="1">
        <f>AVERAGE(A29:A33)</f>
        <v>4</v>
      </c>
      <c r="B34" s="1">
        <f>AVERAGE(B29:B33)</f>
        <v>3</v>
      </c>
    </row>
    <row r="35" spans="1:9" ht="13.5" thickBot="1">
      <c r="A35" s="11"/>
      <c r="B35" s="11"/>
      <c r="C35" s="11"/>
      <c r="D35" s="11"/>
      <c r="E35" s="11"/>
      <c r="F35" s="11"/>
      <c r="G35" s="11"/>
      <c r="H35" s="11"/>
      <c r="I35" s="11"/>
    </row>
    <row r="36" ht="12.75">
      <c r="A36" s="1" t="s">
        <v>19</v>
      </c>
    </row>
    <row r="37" spans="1:7" ht="12.75">
      <c r="A37" t="s">
        <v>20</v>
      </c>
      <c r="B37">
        <v>1</v>
      </c>
      <c r="C37">
        <v>2</v>
      </c>
      <c r="D37">
        <v>3</v>
      </c>
      <c r="E37">
        <v>4</v>
      </c>
      <c r="F37">
        <v>5</v>
      </c>
      <c r="G37">
        <v>6</v>
      </c>
    </row>
    <row r="38" spans="1:8" ht="12.75">
      <c r="A38" t="s">
        <v>21</v>
      </c>
      <c r="B38">
        <v>3</v>
      </c>
      <c r="C38">
        <v>6</v>
      </c>
      <c r="D38">
        <v>5</v>
      </c>
      <c r="E38">
        <v>5</v>
      </c>
      <c r="F38">
        <v>8</v>
      </c>
      <c r="G38">
        <v>3</v>
      </c>
      <c r="H38" s="1">
        <f>SUM(B38:G38)</f>
        <v>30</v>
      </c>
    </row>
    <row r="39" spans="1:8" ht="12.75">
      <c r="A39" t="s">
        <v>22</v>
      </c>
      <c r="B39">
        <v>2</v>
      </c>
      <c r="C39">
        <v>4</v>
      </c>
      <c r="D39">
        <v>3</v>
      </c>
      <c r="E39">
        <v>2</v>
      </c>
      <c r="F39">
        <v>6</v>
      </c>
      <c r="G39">
        <v>1</v>
      </c>
      <c r="H39" s="1">
        <f>SUM(B39:G39)</f>
        <v>18</v>
      </c>
    </row>
    <row r="40" spans="1:8" ht="12.75">
      <c r="A40" t="s">
        <v>23</v>
      </c>
      <c r="B40">
        <f aca="true" t="shared" si="0" ref="B40:G40">B38*B39</f>
        <v>6</v>
      </c>
      <c r="C40">
        <f t="shared" si="0"/>
        <v>24</v>
      </c>
      <c r="D40">
        <f t="shared" si="0"/>
        <v>15</v>
      </c>
      <c r="E40">
        <f t="shared" si="0"/>
        <v>10</v>
      </c>
      <c r="F40">
        <f t="shared" si="0"/>
        <v>48</v>
      </c>
      <c r="G40">
        <f t="shared" si="0"/>
        <v>3</v>
      </c>
      <c r="H40" s="1">
        <f>SUM(B40:G40)</f>
        <v>106</v>
      </c>
    </row>
    <row r="41" spans="1:8" ht="12.75">
      <c r="A41" t="s">
        <v>24</v>
      </c>
      <c r="B41">
        <f aca="true" t="shared" si="1" ref="B41:G41">B39*B39</f>
        <v>4</v>
      </c>
      <c r="C41">
        <f t="shared" si="1"/>
        <v>16</v>
      </c>
      <c r="D41">
        <f t="shared" si="1"/>
        <v>9</v>
      </c>
      <c r="E41">
        <f t="shared" si="1"/>
        <v>4</v>
      </c>
      <c r="F41">
        <f t="shared" si="1"/>
        <v>36</v>
      </c>
      <c r="G41">
        <f t="shared" si="1"/>
        <v>1</v>
      </c>
      <c r="H41" s="1">
        <f>SUM(B41:G41)</f>
        <v>70</v>
      </c>
    </row>
    <row r="42" spans="1:5" ht="12.75">
      <c r="A42" t="s">
        <v>13</v>
      </c>
      <c r="B42">
        <v>6</v>
      </c>
      <c r="D42" t="s">
        <v>25</v>
      </c>
      <c r="E42">
        <f>H38/B42</f>
        <v>5</v>
      </c>
    </row>
    <row r="43" spans="1:5" ht="12.75">
      <c r="A43" s="25" t="s">
        <v>11</v>
      </c>
      <c r="B43" s="26">
        <f>(B42*H40-H38*H39)/(B42*H41-H39*H39)</f>
        <v>1</v>
      </c>
      <c r="D43" t="s">
        <v>26</v>
      </c>
      <c r="E43">
        <f>H39/B42</f>
        <v>3</v>
      </c>
    </row>
    <row r="44" spans="1:2" ht="12.75">
      <c r="A44" s="27" t="s">
        <v>14</v>
      </c>
      <c r="B44" s="28">
        <f>E42-B43*E43</f>
        <v>2</v>
      </c>
    </row>
    <row r="45" spans="1:9" ht="13.5" thickBot="1">
      <c r="A45" s="11"/>
      <c r="B45" s="11"/>
      <c r="C45" s="11"/>
      <c r="D45" s="11"/>
      <c r="E45" s="11"/>
      <c r="F45" s="11"/>
      <c r="G45" s="11"/>
      <c r="H45" s="11"/>
      <c r="I45" s="11"/>
    </row>
    <row r="46" ht="12.75">
      <c r="A46" s="1" t="s">
        <v>27</v>
      </c>
    </row>
    <row r="47" spans="1:2" ht="12.75">
      <c r="A47" t="s">
        <v>11</v>
      </c>
      <c r="B47">
        <v>2</v>
      </c>
    </row>
    <row r="48" spans="1:2" ht="12.75">
      <c r="A48" t="s">
        <v>14</v>
      </c>
      <c r="B48">
        <f>-3</f>
        <v>-3</v>
      </c>
    </row>
    <row r="49" spans="1:2" ht="12.75">
      <c r="A49" t="s">
        <v>28</v>
      </c>
      <c r="B49">
        <v>4.5</v>
      </c>
    </row>
    <row r="50" spans="1:2" ht="12.75">
      <c r="A50" s="29" t="s">
        <v>29</v>
      </c>
      <c r="B50" s="30">
        <f>B47*B49+B48</f>
        <v>6</v>
      </c>
    </row>
    <row r="51" spans="1:9" ht="13.5" thickBot="1">
      <c r="A51" s="11"/>
      <c r="B51" s="11"/>
      <c r="C51" s="11"/>
      <c r="D51" s="11"/>
      <c r="E51" s="11"/>
      <c r="F51" s="11"/>
      <c r="G51" s="11"/>
      <c r="H51" s="11"/>
      <c r="I51" s="11"/>
    </row>
    <row r="52" ht="12.75">
      <c r="A52" s="1" t="s">
        <v>30</v>
      </c>
    </row>
    <row r="53" spans="1:2" ht="12.75">
      <c r="A53" t="s">
        <v>11</v>
      </c>
      <c r="B53">
        <v>-2</v>
      </c>
    </row>
    <row r="54" spans="1:2" ht="12.75">
      <c r="A54" t="s">
        <v>14</v>
      </c>
      <c r="B54">
        <v>14</v>
      </c>
    </row>
    <row r="55" spans="1:2" ht="12.75">
      <c r="A55" t="s">
        <v>28</v>
      </c>
      <c r="B55">
        <v>4</v>
      </c>
    </row>
    <row r="56" spans="1:2" ht="12.75">
      <c r="A56" s="29" t="s">
        <v>29</v>
      </c>
      <c r="B56" s="30">
        <f>B53*B55+B54</f>
        <v>6</v>
      </c>
    </row>
    <row r="57" spans="1:9" ht="13.5" thickBot="1">
      <c r="A57" s="11"/>
      <c r="B57" s="11"/>
      <c r="C57" s="11"/>
      <c r="D57" s="11"/>
      <c r="E57" s="11"/>
      <c r="F57" s="11"/>
      <c r="G57" s="11"/>
      <c r="H57" s="11"/>
      <c r="I57" s="11"/>
    </row>
    <row r="58" ht="12.75">
      <c r="A58" s="1" t="s">
        <v>31</v>
      </c>
    </row>
    <row r="59" spans="1:2" ht="12.75">
      <c r="A59" t="s">
        <v>11</v>
      </c>
      <c r="B59">
        <v>2</v>
      </c>
    </row>
    <row r="60" spans="1:2" ht="12.75">
      <c r="A60" t="s">
        <v>14</v>
      </c>
      <c r="B60">
        <v>7</v>
      </c>
    </row>
    <row r="61" spans="1:2" ht="12.75">
      <c r="A61" t="s">
        <v>28</v>
      </c>
      <c r="B61">
        <v>3</v>
      </c>
    </row>
    <row r="62" spans="1:2" ht="12.75">
      <c r="A62" t="s">
        <v>16</v>
      </c>
      <c r="B62">
        <v>-0.9</v>
      </c>
    </row>
    <row r="63" spans="1:2" ht="12.75">
      <c r="A63" t="s">
        <v>29</v>
      </c>
      <c r="B63">
        <f>B59*B61+B60</f>
        <v>13</v>
      </c>
    </row>
    <row r="64" spans="1:2" ht="12.75">
      <c r="A64" s="29" t="s">
        <v>12</v>
      </c>
      <c r="B64" s="30">
        <f>(B61-B62)/B63</f>
        <v>0.3</v>
      </c>
    </row>
    <row r="65" spans="1:9" ht="13.5" thickBot="1">
      <c r="A65" s="11"/>
      <c r="B65" s="11"/>
      <c r="C65" s="11"/>
      <c r="D65" s="11"/>
      <c r="E65" s="11"/>
      <c r="F65" s="11"/>
      <c r="G65" s="11"/>
      <c r="H65" s="11"/>
      <c r="I65" s="11"/>
    </row>
    <row r="66" ht="12.75">
      <c r="A66" s="1" t="s">
        <v>32</v>
      </c>
    </row>
    <row r="67" spans="1:7" ht="12.75">
      <c r="A67" t="s">
        <v>10</v>
      </c>
      <c r="B67">
        <v>5</v>
      </c>
      <c r="C67">
        <v>3</v>
      </c>
      <c r="D67">
        <v>5</v>
      </c>
      <c r="E67">
        <v>2</v>
      </c>
      <c r="F67">
        <v>5</v>
      </c>
      <c r="G67" s="1">
        <f>SUM(B67:F67)</f>
        <v>20</v>
      </c>
    </row>
    <row r="68" spans="1:7" ht="12.75">
      <c r="A68" t="s">
        <v>8</v>
      </c>
      <c r="B68">
        <v>2</v>
      </c>
      <c r="C68">
        <v>4</v>
      </c>
      <c r="D68">
        <v>3</v>
      </c>
      <c r="E68">
        <v>2</v>
      </c>
      <c r="F68">
        <v>4</v>
      </c>
      <c r="G68" s="1">
        <f>SUM(B68:F68)</f>
        <v>15</v>
      </c>
    </row>
    <row r="69" spans="1:7" ht="12.75">
      <c r="A69" t="s">
        <v>33</v>
      </c>
      <c r="G69" s="1">
        <v>4</v>
      </c>
    </row>
    <row r="70" spans="1:7" ht="12.75">
      <c r="A70" t="s">
        <v>34</v>
      </c>
      <c r="G70" s="1">
        <v>8</v>
      </c>
    </row>
    <row r="71" spans="1:7" ht="12.75">
      <c r="A71" t="s">
        <v>35</v>
      </c>
      <c r="G71" s="1">
        <v>1</v>
      </c>
    </row>
    <row r="72" spans="1:5" ht="12.75">
      <c r="A72" s="25" t="s">
        <v>11</v>
      </c>
      <c r="B72" s="26">
        <f>G71/G70</f>
        <v>0.125</v>
      </c>
      <c r="D72" t="s">
        <v>36</v>
      </c>
      <c r="E72">
        <f>G67/5</f>
        <v>4</v>
      </c>
    </row>
    <row r="73" spans="1:5" ht="12.75">
      <c r="A73" s="31" t="s">
        <v>12</v>
      </c>
      <c r="B73" s="32">
        <f>G71/G69</f>
        <v>0.25</v>
      </c>
      <c r="D73" t="s">
        <v>28</v>
      </c>
      <c r="E73">
        <f>G68/5</f>
        <v>3</v>
      </c>
    </row>
    <row r="74" spans="1:2" ht="12.75">
      <c r="A74" s="31" t="s">
        <v>14</v>
      </c>
      <c r="B74" s="32">
        <f>E73-B72*E72</f>
        <v>2.5</v>
      </c>
    </row>
    <row r="75" spans="1:2" ht="12.75">
      <c r="A75" s="27" t="s">
        <v>16</v>
      </c>
      <c r="B75" s="28">
        <f>E72-B73*E73</f>
        <v>3.25</v>
      </c>
    </row>
    <row r="76" spans="1:9" ht="13.5" thickBot="1">
      <c r="A76" s="11"/>
      <c r="B76" s="11"/>
      <c r="C76" s="11"/>
      <c r="D76" s="11"/>
      <c r="E76" s="11"/>
      <c r="F76" s="11"/>
      <c r="G76" s="11"/>
      <c r="H76" s="11"/>
      <c r="I76" s="11"/>
    </row>
    <row r="77" ht="12.75">
      <c r="A77" s="1" t="s">
        <v>37</v>
      </c>
    </row>
    <row r="78" spans="1:2" ht="12.75">
      <c r="A78" t="s">
        <v>11</v>
      </c>
      <c r="B78">
        <v>0.1</v>
      </c>
    </row>
    <row r="79" spans="1:2" ht="12.75">
      <c r="A79" t="s">
        <v>14</v>
      </c>
      <c r="B79">
        <v>0.8</v>
      </c>
    </row>
    <row r="80" spans="1:2" ht="12.75">
      <c r="A80" t="s">
        <v>38</v>
      </c>
      <c r="B80" t="s">
        <v>39</v>
      </c>
    </row>
    <row r="81" ht="12.75">
      <c r="A81" t="s">
        <v>40</v>
      </c>
    </row>
    <row r="82" ht="12.75">
      <c r="A82" s="33" t="s">
        <v>41</v>
      </c>
    </row>
    <row r="83" spans="1:9" ht="13.5" thickBot="1">
      <c r="A83" s="11"/>
      <c r="B83" s="11"/>
      <c r="C83" s="11"/>
      <c r="D83" s="11"/>
      <c r="E83" s="11"/>
      <c r="F83" s="11"/>
      <c r="G83" s="11"/>
      <c r="H83" s="11"/>
      <c r="I83" s="11"/>
    </row>
    <row r="84" ht="12.75">
      <c r="A84" s="1" t="s">
        <v>42</v>
      </c>
    </row>
    <row r="85" spans="1:9" ht="12.75">
      <c r="A85" s="38" t="s">
        <v>8</v>
      </c>
      <c r="B85" s="38" t="s">
        <v>9</v>
      </c>
      <c r="C85" s="38" t="s">
        <v>10</v>
      </c>
      <c r="D85" s="38" t="s">
        <v>33</v>
      </c>
      <c r="E85" s="38" t="s">
        <v>43</v>
      </c>
      <c r="F85" s="38" t="s">
        <v>34</v>
      </c>
      <c r="G85" s="38" t="s">
        <v>44</v>
      </c>
      <c r="H85" s="38" t="s">
        <v>45</v>
      </c>
      <c r="I85" s="38" t="s">
        <v>46</v>
      </c>
    </row>
    <row r="86" spans="1:9" ht="12.75">
      <c r="A86">
        <v>1</v>
      </c>
      <c r="B86">
        <v>0</v>
      </c>
      <c r="C86">
        <v>4</v>
      </c>
      <c r="D86">
        <f>(A86-$B$92)^2</f>
        <v>0</v>
      </c>
      <c r="E86">
        <f>(B86-$B$93)^2</f>
        <v>3.24</v>
      </c>
      <c r="F86">
        <f>(C86-$B$94)^2</f>
        <v>4</v>
      </c>
      <c r="G86">
        <f>(A86-$B$92)*(B86-$B$93)</f>
        <v>0</v>
      </c>
      <c r="H86">
        <f>(B86-$B$93)*(C86-$B$94)</f>
        <v>-3.6</v>
      </c>
      <c r="I86">
        <f>(A86-$B$92)*(C86-$B$94)</f>
        <v>0</v>
      </c>
    </row>
    <row r="87" spans="1:9" ht="12.75">
      <c r="A87">
        <v>-1</v>
      </c>
      <c r="B87">
        <v>2</v>
      </c>
      <c r="C87">
        <v>2</v>
      </c>
      <c r="D87">
        <f>(A87-$B$92)^2</f>
        <v>4</v>
      </c>
      <c r="E87">
        <f>(B87-$B$93)^2</f>
        <v>0.03999999999999998</v>
      </c>
      <c r="F87">
        <f>(C87-$B$94)^2</f>
        <v>0</v>
      </c>
      <c r="G87">
        <f>(A87-$B$92)*(B87-$B$93)</f>
        <v>-0.3999999999999999</v>
      </c>
      <c r="H87">
        <f>(B87-$B$93)*(C87-$B$94)</f>
        <v>0</v>
      </c>
      <c r="I87">
        <f>(A87-$B$92)*(C87-$B$94)</f>
        <v>0</v>
      </c>
    </row>
    <row r="88" spans="1:9" ht="12.75">
      <c r="A88">
        <v>2</v>
      </c>
      <c r="B88">
        <v>1</v>
      </c>
      <c r="C88">
        <v>3</v>
      </c>
      <c r="D88">
        <f>(A88-$B$92)^2</f>
        <v>1</v>
      </c>
      <c r="E88">
        <f>(B88-$B$93)^2</f>
        <v>0.6400000000000001</v>
      </c>
      <c r="F88">
        <f>(C88-$B$94)^2</f>
        <v>1</v>
      </c>
      <c r="G88">
        <f>(A88-$B$92)*(B88-$B$93)</f>
        <v>-0.8</v>
      </c>
      <c r="H88">
        <f>(B88-$B$93)*(C88-$B$94)</f>
        <v>-0.8</v>
      </c>
      <c r="I88">
        <f>(A88-$B$92)*(C88-$B$94)</f>
        <v>1</v>
      </c>
    </row>
    <row r="89" spans="1:9" ht="12.75">
      <c r="A89">
        <v>0</v>
      </c>
      <c r="B89">
        <v>3</v>
      </c>
      <c r="C89">
        <v>0</v>
      </c>
      <c r="D89">
        <f>(A89-$B$92)^2</f>
        <v>1</v>
      </c>
      <c r="E89">
        <f>(B89-$B$93)^2</f>
        <v>1.44</v>
      </c>
      <c r="F89">
        <f>(C89-$B$94)^2</f>
        <v>4</v>
      </c>
      <c r="G89">
        <f>(A89-$B$92)*(B89-$B$93)</f>
        <v>-1.2</v>
      </c>
      <c r="H89">
        <f>(B89-$B$93)*(C89-$B$94)</f>
        <v>-2.4</v>
      </c>
      <c r="I89">
        <f>(A89-$B$92)*(C89-$B$94)</f>
        <v>2</v>
      </c>
    </row>
    <row r="90" spans="1:9" ht="12.75">
      <c r="A90" s="9">
        <v>3</v>
      </c>
      <c r="B90" s="9">
        <v>3</v>
      </c>
      <c r="C90" s="9">
        <v>1</v>
      </c>
      <c r="D90" s="9">
        <f>(A90-$B$92)^2</f>
        <v>4</v>
      </c>
      <c r="E90" s="9">
        <f>(B90-$B$93)^2</f>
        <v>1.44</v>
      </c>
      <c r="F90" s="9">
        <f>(C90-$B$94)^2</f>
        <v>1</v>
      </c>
      <c r="G90" s="9">
        <f>(A90-$B$92)*(B90-$B$93)</f>
        <v>2.4</v>
      </c>
      <c r="H90" s="9">
        <f>(B90-$B$93)*(C90-$B$94)</f>
        <v>-1.2</v>
      </c>
      <c r="I90" s="9">
        <f>(A90-$B$92)*(C90-$B$94)</f>
        <v>-2</v>
      </c>
    </row>
    <row r="91" spans="1:9" ht="12.75">
      <c r="A91" s="1">
        <f aca="true" t="shared" si="2" ref="A91:I91">SUM(A86:A90)</f>
        <v>5</v>
      </c>
      <c r="B91" s="1">
        <f t="shared" si="2"/>
        <v>9</v>
      </c>
      <c r="C91" s="1">
        <f t="shared" si="2"/>
        <v>10</v>
      </c>
      <c r="D91" s="1">
        <f t="shared" si="2"/>
        <v>10</v>
      </c>
      <c r="E91" s="1">
        <f t="shared" si="2"/>
        <v>6.800000000000001</v>
      </c>
      <c r="F91" s="1">
        <f t="shared" si="2"/>
        <v>10</v>
      </c>
      <c r="G91" s="1">
        <f t="shared" si="2"/>
        <v>0</v>
      </c>
      <c r="H91" s="1">
        <f t="shared" si="2"/>
        <v>-8</v>
      </c>
      <c r="I91" s="1">
        <f t="shared" si="2"/>
        <v>1</v>
      </c>
    </row>
    <row r="92" spans="1:2" ht="12.75">
      <c r="A92" t="s">
        <v>28</v>
      </c>
      <c r="B92">
        <f>A91/5</f>
        <v>1</v>
      </c>
    </row>
    <row r="93" spans="1:2" ht="12.75">
      <c r="A93" t="s">
        <v>29</v>
      </c>
      <c r="B93">
        <f>B91/5</f>
        <v>1.8</v>
      </c>
    </row>
    <row r="94" spans="1:2" ht="12.75">
      <c r="A94" t="s">
        <v>36</v>
      </c>
      <c r="B94">
        <f>C91/5</f>
        <v>2</v>
      </c>
    </row>
    <row r="95" spans="1:8" ht="12.75">
      <c r="A95" s="25" t="s">
        <v>47</v>
      </c>
      <c r="B95" s="26"/>
      <c r="D95" s="25" t="s">
        <v>48</v>
      </c>
      <c r="E95" s="26"/>
      <c r="G95" s="25" t="s">
        <v>49</v>
      </c>
      <c r="H95" s="26"/>
    </row>
    <row r="96" spans="1:8" ht="12.75">
      <c r="A96" s="31" t="s">
        <v>11</v>
      </c>
      <c r="B96" s="34">
        <f>G91/D91</f>
        <v>0</v>
      </c>
      <c r="D96" s="31" t="s">
        <v>11</v>
      </c>
      <c r="E96" s="32">
        <f>H91/F91</f>
        <v>-0.8</v>
      </c>
      <c r="G96" s="31" t="s">
        <v>11</v>
      </c>
      <c r="H96" s="32">
        <f>I91/D91</f>
        <v>0.1</v>
      </c>
    </row>
    <row r="97" spans="1:8" ht="12.75">
      <c r="A97" s="27" t="s">
        <v>14</v>
      </c>
      <c r="B97" s="28">
        <f>B93-B96*B92</f>
        <v>1.8</v>
      </c>
      <c r="D97" s="27" t="s">
        <v>14</v>
      </c>
      <c r="E97" s="28">
        <f>B93-E96*B94</f>
        <v>3.4000000000000004</v>
      </c>
      <c r="G97" s="27" t="s">
        <v>14</v>
      </c>
      <c r="H97" s="28">
        <f>B94-H96*B92</f>
        <v>1.9</v>
      </c>
    </row>
    <row r="99" spans="1:8" ht="12.75">
      <c r="A99" s="25" t="s">
        <v>50</v>
      </c>
      <c r="B99" s="26"/>
      <c r="D99" s="25" t="s">
        <v>51</v>
      </c>
      <c r="E99" s="26"/>
      <c r="G99" s="25" t="s">
        <v>52</v>
      </c>
      <c r="H99" s="26"/>
    </row>
    <row r="100" spans="1:8" ht="12.75">
      <c r="A100" s="31" t="s">
        <v>12</v>
      </c>
      <c r="B100" s="32">
        <f>G91/E91</f>
        <v>0</v>
      </c>
      <c r="D100" s="31" t="s">
        <v>12</v>
      </c>
      <c r="E100" s="34">
        <f>H91/E91</f>
        <v>-1.176470588235294</v>
      </c>
      <c r="G100" s="31" t="s">
        <v>12</v>
      </c>
      <c r="H100" s="35">
        <f>I91/F91</f>
        <v>0.1</v>
      </c>
    </row>
    <row r="101" spans="1:8" ht="12.75">
      <c r="A101" s="27" t="s">
        <v>16</v>
      </c>
      <c r="B101" s="28">
        <f>B92-B100*B93</f>
        <v>1</v>
      </c>
      <c r="D101" s="27" t="s">
        <v>16</v>
      </c>
      <c r="E101" s="36">
        <f>B94-E100*B93</f>
        <v>4.117647058823529</v>
      </c>
      <c r="G101" s="27" t="s">
        <v>16</v>
      </c>
      <c r="H101" s="28">
        <f>B92-H100*B94</f>
        <v>0.8</v>
      </c>
    </row>
    <row r="102" spans="1:9" ht="13.5" thickBot="1">
      <c r="A102" s="11"/>
      <c r="B102" s="11"/>
      <c r="C102" s="11"/>
      <c r="D102" s="11"/>
      <c r="E102" s="11"/>
      <c r="F102" s="11"/>
      <c r="G102" s="11"/>
      <c r="H102" s="11"/>
      <c r="I102" s="11"/>
    </row>
    <row r="103" ht="12.75">
      <c r="A103" s="1" t="s">
        <v>53</v>
      </c>
    </row>
    <row r="104" spans="1:7" ht="12.75">
      <c r="A104" s="13" t="s">
        <v>1</v>
      </c>
      <c r="B104" s="2"/>
      <c r="D104" s="13" t="s">
        <v>3</v>
      </c>
      <c r="E104" s="7"/>
      <c r="F104" s="7"/>
      <c r="G104" s="2"/>
    </row>
    <row r="105" spans="1:7" ht="12.75">
      <c r="A105" s="3" t="s">
        <v>54</v>
      </c>
      <c r="B105" s="4"/>
      <c r="D105" s="3" t="s">
        <v>58</v>
      </c>
      <c r="E105" s="8"/>
      <c r="F105" s="8"/>
      <c r="G105" s="4"/>
    </row>
    <row r="106" spans="1:7" ht="12.75">
      <c r="A106" s="3" t="s">
        <v>55</v>
      </c>
      <c r="B106" s="4"/>
      <c r="D106" s="3" t="s">
        <v>55</v>
      </c>
      <c r="E106" s="8"/>
      <c r="F106" s="8"/>
      <c r="G106" s="4"/>
    </row>
    <row r="107" spans="1:7" ht="12.75">
      <c r="A107" s="3" t="s">
        <v>56</v>
      </c>
      <c r="B107" s="4"/>
      <c r="D107" s="3" t="s">
        <v>59</v>
      </c>
      <c r="E107" s="8"/>
      <c r="F107" s="8"/>
      <c r="G107" s="4"/>
    </row>
    <row r="108" spans="1:7" ht="12.75">
      <c r="A108" s="3" t="s">
        <v>63</v>
      </c>
      <c r="B108" s="4"/>
      <c r="D108" s="3" t="s">
        <v>57</v>
      </c>
      <c r="E108" s="8"/>
      <c r="F108" s="8"/>
      <c r="G108" s="4"/>
    </row>
    <row r="109" spans="1:7" ht="12.75">
      <c r="A109" s="3" t="s">
        <v>62</v>
      </c>
      <c r="B109" s="4"/>
      <c r="D109" s="3" t="s">
        <v>60</v>
      </c>
      <c r="E109" s="8"/>
      <c r="F109" s="8"/>
      <c r="G109" s="6"/>
    </row>
    <row r="110" spans="1:6" ht="12.75">
      <c r="A110" s="13" t="s">
        <v>5</v>
      </c>
      <c r="B110" s="7"/>
      <c r="C110" s="7"/>
      <c r="D110" s="7"/>
      <c r="E110" s="7"/>
      <c r="F110" s="2"/>
    </row>
    <row r="111" spans="1:6" ht="12.75">
      <c r="A111" s="3" t="s">
        <v>29</v>
      </c>
      <c r="B111" s="8">
        <v>4</v>
      </c>
      <c r="C111" s="8"/>
      <c r="D111" s="8" t="s">
        <v>13</v>
      </c>
      <c r="E111" s="8">
        <v>10</v>
      </c>
      <c r="F111" s="4"/>
    </row>
    <row r="112" spans="1:6" ht="12.75">
      <c r="A112" s="5"/>
      <c r="B112" s="9"/>
      <c r="C112" s="9"/>
      <c r="D112" s="9" t="s">
        <v>61</v>
      </c>
      <c r="E112" s="9">
        <f>E111*B111</f>
        <v>40</v>
      </c>
      <c r="F112" s="6" t="s">
        <v>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Cibis</dc:creator>
  <cp:keywords/>
  <dc:description/>
  <cp:lastModifiedBy>Pawel</cp:lastModifiedBy>
  <cp:lastPrinted>2006-02-16T13:33:23Z</cp:lastPrinted>
  <dcterms:created xsi:type="dcterms:W3CDTF">2006-02-10T15:34:13Z</dcterms:created>
  <dcterms:modified xsi:type="dcterms:W3CDTF">2008-02-19T19:29:02Z</dcterms:modified>
  <cp:category/>
  <cp:version/>
  <cp:contentType/>
  <cp:contentStatus/>
</cp:coreProperties>
</file>