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120" activeTab="2"/>
  </bookViews>
  <sheets>
    <sheet name="Trend pełzający" sheetId="1" r:id="rId1"/>
    <sheet name="Średnia ruchoma" sheetId="2" r:id="rId2"/>
    <sheet name="Wahania sezonowe" sheetId="3" r:id="rId3"/>
  </sheets>
  <definedNames/>
  <calcPr fullCalcOnLoad="1"/>
</workbook>
</file>

<file path=xl/sharedStrings.xml><?xml version="1.0" encoding="utf-8"?>
<sst xmlns="http://schemas.openxmlformats.org/spreadsheetml/2006/main" count="108" uniqueCount="31">
  <si>
    <t>t</t>
  </si>
  <si>
    <r>
      <t>y</t>
    </r>
    <r>
      <rPr>
        <vertAlign val="subscript"/>
        <sz val="10"/>
        <rFont val="Arial CE"/>
        <family val="2"/>
      </rPr>
      <t>t</t>
    </r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</si>
  <si>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</si>
  <si>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</si>
  <si>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</si>
  <si>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</si>
  <si>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</si>
  <si>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</si>
  <si>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</si>
  <si>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</si>
  <si>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</si>
  <si>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</si>
  <si>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</si>
  <si>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</si>
  <si>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kwartały lat 1998-2002</t>
  </si>
  <si>
    <t>I</t>
  </si>
  <si>
    <t>prognozy na 2003</t>
  </si>
  <si>
    <t xml:space="preserve">BEZROBOCIE  REJESTROWANE ogółem w Polsce (w tysiącach)                                                     </t>
  </si>
  <si>
    <t>k=4</t>
  </si>
  <si>
    <t>k=3</t>
  </si>
  <si>
    <t>yt</t>
  </si>
  <si>
    <r>
      <t>y</t>
    </r>
    <r>
      <rPr>
        <vertAlign val="subscript"/>
        <sz val="10"/>
        <rFont val="Arial CE"/>
        <family val="2"/>
      </rPr>
      <t>ti</t>
    </r>
    <r>
      <rPr>
        <sz val="10"/>
        <rFont val="Arial"/>
        <family val="0"/>
      </rPr>
      <t xml:space="preserve"> (teoret.)</t>
    </r>
  </si>
  <si>
    <r>
      <t>e</t>
    </r>
    <r>
      <rPr>
        <vertAlign val="subscript"/>
        <sz val="10"/>
        <rFont val="Arial CE"/>
        <family val="2"/>
      </rPr>
      <t>i sr</t>
    </r>
  </si>
  <si>
    <r>
      <t>e</t>
    </r>
    <r>
      <rPr>
        <vertAlign val="subscript"/>
        <sz val="10"/>
        <rFont val="Arial CE"/>
        <family val="2"/>
      </rPr>
      <t>ti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(w modelu addytywnym)</t>
    </r>
  </si>
  <si>
    <r>
      <t>u</t>
    </r>
    <r>
      <rPr>
        <vertAlign val="subscript"/>
        <sz val="10"/>
        <rFont val="Arial CE"/>
        <family val="2"/>
      </rPr>
      <t xml:space="preserve">ti </t>
    </r>
    <r>
      <rPr>
        <sz val="8"/>
        <rFont val="Arial CE"/>
        <family val="2"/>
      </rPr>
      <t>(w modelu multiplikatywnym)</t>
    </r>
  </si>
  <si>
    <r>
      <t>u</t>
    </r>
    <r>
      <rPr>
        <vertAlign val="subscript"/>
        <sz val="10"/>
        <rFont val="Arial CE"/>
        <family val="2"/>
      </rPr>
      <t>i sr</t>
    </r>
  </si>
  <si>
    <t>alfa</t>
  </si>
  <si>
    <r>
      <t>s</t>
    </r>
    <r>
      <rPr>
        <vertAlign val="subscript"/>
        <sz val="10"/>
        <rFont val="Arial CE"/>
        <family val="2"/>
      </rPr>
      <t>i</t>
    </r>
  </si>
  <si>
    <r>
      <t>y</t>
    </r>
    <r>
      <rPr>
        <vertAlign val="subscript"/>
        <sz val="10"/>
        <rFont val="Arial CE"/>
        <family val="2"/>
      </rPr>
      <t>t</t>
    </r>
    <r>
      <rPr>
        <vertAlign val="superscript"/>
        <sz val="10"/>
        <rFont val="Arial CE"/>
        <family val="0"/>
      </rPr>
      <t>*</t>
    </r>
  </si>
  <si>
    <r>
      <t>q</t>
    </r>
    <r>
      <rPr>
        <vertAlign val="subscript"/>
        <sz val="10"/>
        <rFont val="Arial CE"/>
        <family val="2"/>
      </rPr>
      <t>ti</t>
    </r>
  </si>
  <si>
    <r>
      <t>phi</t>
    </r>
    <r>
      <rPr>
        <vertAlign val="subscript"/>
        <sz val="10"/>
        <rFont val="Arial CE"/>
        <family val="2"/>
      </rPr>
      <t>ti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</si>
</sst>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"/>
      <family val="0"/>
    </font>
    <font>
      <sz val="10"/>
      <name val="Arial CE"/>
      <family val="2"/>
    </font>
    <font>
      <vertAlign val="subscript"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sz val="9.25"/>
      <name val="Arial"/>
      <family val="0"/>
    </font>
    <font>
      <sz val="8"/>
      <name val="Arial CE"/>
      <family val="2"/>
    </font>
    <font>
      <vertAlign val="superscript"/>
      <sz val="10"/>
      <name val="Arial CE"/>
      <family val="0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6" fillId="0" borderId="1" xfId="17" applyFont="1" applyBorder="1">
      <alignment/>
      <protection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1" fontId="6" fillId="0" borderId="1" xfId="17" applyNumberFormat="1" applyFont="1" applyBorder="1">
      <alignment/>
      <protection/>
    </xf>
    <xf numFmtId="1" fontId="6" fillId="0" borderId="1" xfId="0" applyNumberFormat="1" applyFont="1" applyBorder="1" applyAlignment="1">
      <alignment/>
    </xf>
    <xf numFmtId="0" fontId="8" fillId="0" borderId="1" xfId="17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8" xfId="0" applyFill="1" applyBorder="1" applyAlignment="1">
      <alignment/>
    </xf>
    <xf numFmtId="0" fontId="0" fillId="7" borderId="0" xfId="0" applyFill="1" applyBorder="1" applyAlignment="1">
      <alignment/>
    </xf>
    <xf numFmtId="0" fontId="0" fillId="9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5" xfId="0" applyFill="1" applyBorder="1" applyAlignment="1">
      <alignment/>
    </xf>
    <xf numFmtId="0" fontId="0" fillId="3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12" xfId="0" applyFill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/>
    </xf>
    <xf numFmtId="0" fontId="9" fillId="15" borderId="1" xfId="0" applyFont="1" applyFill="1" applyBorder="1" applyAlignment="1">
      <alignment/>
    </xf>
    <xf numFmtId="0" fontId="0" fillId="15" borderId="0" xfId="0" applyFill="1" applyBorder="1" applyAlignment="1">
      <alignment/>
    </xf>
    <xf numFmtId="0" fontId="10" fillId="15" borderId="1" xfId="0" applyFont="1" applyFill="1" applyBorder="1" applyAlignment="1">
      <alignment/>
    </xf>
    <xf numFmtId="0" fontId="0" fillId="9" borderId="12" xfId="0" applyFill="1" applyBorder="1" applyAlignment="1">
      <alignment/>
    </xf>
    <xf numFmtId="2" fontId="0" fillId="10" borderId="7" xfId="0" applyNumberFormat="1" applyFill="1" applyBorder="1" applyAlignment="1">
      <alignment/>
    </xf>
    <xf numFmtId="2" fontId="0" fillId="9" borderId="7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10" borderId="9" xfId="0" applyNumberFormat="1" applyFill="1" applyBorder="1" applyAlignment="1">
      <alignment/>
    </xf>
    <xf numFmtId="2" fontId="0" fillId="9" borderId="9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2" fontId="0" fillId="9" borderId="12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2" fontId="0" fillId="15" borderId="7" xfId="0" applyNumberFormat="1" applyFill="1" applyBorder="1" applyAlignment="1">
      <alignment/>
    </xf>
    <xf numFmtId="0" fontId="0" fillId="15" borderId="0" xfId="0" applyFill="1" applyAlignment="1">
      <alignment/>
    </xf>
    <xf numFmtId="2" fontId="0" fillId="15" borderId="9" xfId="0" applyNumberFormat="1" applyFill="1" applyBorder="1" applyAlignment="1">
      <alignment/>
    </xf>
    <xf numFmtId="2" fontId="0" fillId="15" borderId="12" xfId="0" applyNumberFormat="1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2" xfId="0" applyFill="1" applyBorder="1" applyAlignment="1">
      <alignment/>
    </xf>
    <xf numFmtId="0" fontId="0" fillId="16" borderId="1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16" borderId="7" xfId="0" applyNumberFormat="1" applyFill="1" applyBorder="1" applyAlignment="1">
      <alignment/>
    </xf>
    <xf numFmtId="2" fontId="0" fillId="16" borderId="9" xfId="0" applyNumberFormat="1" applyFill="1" applyBorder="1" applyAlignment="1">
      <alignment/>
    </xf>
    <xf numFmtId="2" fontId="0" fillId="16" borderId="12" xfId="0" applyNumberFormat="1" applyFill="1" applyBorder="1" applyAlignment="1">
      <alignment/>
    </xf>
    <xf numFmtId="0" fontId="0" fillId="12" borderId="2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12" xfId="0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12" xfId="0" applyFill="1" applyBorder="1" applyAlignment="1">
      <alignment/>
    </xf>
    <xf numFmtId="0" fontId="0" fillId="15" borderId="7" xfId="0" applyFill="1" applyBorder="1" applyAlignment="1">
      <alignment/>
    </xf>
    <xf numFmtId="0" fontId="0" fillId="15" borderId="9" xfId="0" applyFill="1" applyBorder="1" applyAlignment="1">
      <alignment/>
    </xf>
    <xf numFmtId="0" fontId="0" fillId="15" borderId="12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15" borderId="1" xfId="0" applyFill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'Trend pełzający'!$C$1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 pełzający'!$C$2:$C$33</c:f>
              <c:numCache/>
            </c:numRef>
          </c:val>
          <c:smooth val="0"/>
        </c:ser>
        <c:ser>
          <c:idx val="1"/>
          <c:order val="1"/>
          <c:tx>
            <c:v>yt wygładzone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 pełzający'!$I$2:$I$33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'Średnia ruchoma'!$D$2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ruchoma'!$D$4:$D$23</c:f>
              <c:numCache/>
            </c:numRef>
          </c:val>
          <c:smooth val="0"/>
        </c:ser>
        <c:ser>
          <c:idx val="1"/>
          <c:order val="1"/>
          <c:tx>
            <c:v>Średnia ruchoma k=3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ruchoma'!$E$4:$E$23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'Średnia ruchoma'!$D$2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ruchoma'!$D$5:$D$22</c:f>
              <c:numCache/>
            </c:numRef>
          </c:val>
          <c:smooth val="0"/>
        </c:ser>
        <c:ser>
          <c:idx val="1"/>
          <c:order val="1"/>
          <c:tx>
            <c:v>Średnia ruchoma k=4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ruchoma'!$F$5:$F$22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'Wahania sezonowe'!$D$2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sezonowe'!$D$3:$D$24</c:f>
              <c:numCache/>
            </c:numRef>
          </c:val>
          <c:smooth val="0"/>
        </c:ser>
        <c:ser>
          <c:idx val="1"/>
          <c:order val="1"/>
          <c:tx>
            <c:strRef>
              <c:f>'Wahania sezonowe'!$L$2</c:f>
              <c:strCache>
                <c:ptCount val="1"/>
                <c:pt idx="0">
                  <c:v>yti (teoret.)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sezonowe'!$L$3:$L$24</c:f>
              <c:numCache/>
            </c:numRef>
          </c:val>
          <c:smooth val="0"/>
        </c:ser>
        <c:ser>
          <c:idx val="2"/>
          <c:order val="2"/>
          <c:tx>
            <c:strRef>
              <c:f>'Wahania sezonowe'!$E$2</c:f>
              <c:strCache>
                <c:ptCount val="1"/>
                <c:pt idx="0">
                  <c:v>yt*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sezonowe'!$E$3:$E$24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6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sezonowe'!$F$3:$F$22</c:f>
              <c:numCache/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sezonowe'!$G$3:$G$22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76200</xdr:rowOff>
    </xdr:from>
    <xdr:to>
      <xdr:col>17</xdr:col>
      <xdr:colOff>600075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591175" y="76200"/>
        <a:ext cx="5410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0</xdr:rowOff>
    </xdr:from>
    <xdr:to>
      <xdr:col>17</xdr:col>
      <xdr:colOff>390525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962525" y="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17</xdr:col>
      <xdr:colOff>409575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972050" y="3076575"/>
        <a:ext cx="58959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76200</xdr:rowOff>
    </xdr:from>
    <xdr:to>
      <xdr:col>19</xdr:col>
      <xdr:colOff>333375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667500" y="4467225"/>
        <a:ext cx="6772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26</xdr:row>
      <xdr:rowOff>38100</xdr:rowOff>
    </xdr:from>
    <xdr:to>
      <xdr:col>8</xdr:col>
      <xdr:colOff>819150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66675" y="4429125"/>
        <a:ext cx="6534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762000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0" y="7629525"/>
        <a:ext cx="65436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C1" sqref="C1"/>
    </sheetView>
  </sheetViews>
  <sheetFormatPr defaultColWidth="9.140625" defaultRowHeight="12.75"/>
  <cols>
    <col min="5" max="5" width="9.7109375" style="0" bestFit="1" customWidth="1"/>
  </cols>
  <sheetData>
    <row r="1" spans="1:5" ht="15.75">
      <c r="A1" s="109" t="s">
        <v>0</v>
      </c>
      <c r="B1" s="110"/>
      <c r="C1" s="15" t="s">
        <v>1</v>
      </c>
      <c r="D1" s="16" t="s">
        <v>0</v>
      </c>
      <c r="E1" t="s">
        <v>18</v>
      </c>
    </row>
    <row r="2" spans="1:9" ht="12.75">
      <c r="A2" s="111">
        <v>2001</v>
      </c>
      <c r="B2" s="1" t="s">
        <v>2</v>
      </c>
      <c r="C2" s="17">
        <v>107.19273184063682</v>
      </c>
      <c r="D2" s="18">
        <v>1</v>
      </c>
      <c r="E2" s="19">
        <f>TREND($C$2:$C$5,$D$2:$D$5,D2,1)</f>
        <v>107.02699154152391</v>
      </c>
      <c r="I2" s="45">
        <f>AVERAGE(E2:H2)</f>
        <v>107.02699154152391</v>
      </c>
    </row>
    <row r="3" spans="1:9" ht="12.75">
      <c r="A3" s="112"/>
      <c r="B3" s="1" t="s">
        <v>3</v>
      </c>
      <c r="C3" s="17">
        <v>106.77621010388616</v>
      </c>
      <c r="D3" s="18">
        <v>2</v>
      </c>
      <c r="E3" s="20">
        <f>TREND($C$2:$C$5,$D$2:$D$5,D3,1)</f>
        <v>106.9526356461834</v>
      </c>
      <c r="F3" s="37">
        <f>TREND($C$3:$C$6,$D$3:$D$6,D3,1)</f>
        <v>106.69854627977021</v>
      </c>
      <c r="I3" s="46">
        <f>AVERAGE(E3:H3)</f>
        <v>106.8255909629768</v>
      </c>
    </row>
    <row r="4" spans="1:9" ht="12.75">
      <c r="A4" s="112"/>
      <c r="B4" s="1" t="s">
        <v>4</v>
      </c>
      <c r="C4" s="17">
        <v>106.73390993809862</v>
      </c>
      <c r="D4" s="18">
        <v>3</v>
      </c>
      <c r="E4" s="20">
        <f>TREND($C$2:$C$5,$D$2:$D$5,D4,1)</f>
        <v>106.87827975084289</v>
      </c>
      <c r="F4" s="56">
        <f>TREND($C$3:$C$6,$D$3:$D$6,D4,1)</f>
        <v>106.83958413493657</v>
      </c>
      <c r="G4" s="55">
        <f>TREND($C$4:$C$7,$D$4:$D$7,$D4,1)</f>
        <v>106.84984020923642</v>
      </c>
      <c r="I4" s="46">
        <f aca="true" t="shared" si="0" ref="I4:I32">AVERAGE(E4:H4)</f>
        <v>106.8559013650053</v>
      </c>
    </row>
    <row r="5" spans="1:9" ht="12.75">
      <c r="A5" s="112"/>
      <c r="B5" s="1" t="s">
        <v>5</v>
      </c>
      <c r="C5" s="17">
        <v>106.95897891143098</v>
      </c>
      <c r="D5" s="18">
        <v>4</v>
      </c>
      <c r="E5" s="20">
        <f>TREND($C$2:$C$5,$D$2:$D$5,D5,1)</f>
        <v>106.80392385550238</v>
      </c>
      <c r="F5" s="56">
        <f>TREND($C$3:$C$6,$D$3:$D$6,D5,1)</f>
        <v>106.98062199010292</v>
      </c>
      <c r="G5" s="29">
        <f>TREND($C$4:$C$7,$D$4:$D$7,$D5,1)</f>
        <v>106.89783012883704</v>
      </c>
      <c r="H5" s="23">
        <f>TREND($C$5:$C$8,$D$5:$D$8,$D5,1)</f>
        <v>107.07865731210723</v>
      </c>
      <c r="I5" s="46">
        <f t="shared" si="0"/>
        <v>106.94025832163739</v>
      </c>
    </row>
    <row r="6" spans="1:9" ht="12.75">
      <c r="A6" s="112"/>
      <c r="B6" s="1" t="s">
        <v>6</v>
      </c>
      <c r="C6" s="17">
        <v>107.1713132966632</v>
      </c>
      <c r="D6" s="18">
        <v>5</v>
      </c>
      <c r="E6" s="24">
        <f>TREND($C$6:$C$9,$D$6:$D$9,D6,1)</f>
        <v>107.11954451677454</v>
      </c>
      <c r="F6" s="57">
        <f>TREND($C$3:$C$6,$D$3:$D$6,D6,1)</f>
        <v>107.12165984526926</v>
      </c>
      <c r="G6" s="29">
        <f>TREND($C$4:$C$7,$D$4:$D$7,$D6,1)</f>
        <v>106.94582004843765</v>
      </c>
      <c r="H6" s="26">
        <f>TREND($C$5:$C$8,$D$5:$D$8,$D6,1)</f>
        <v>106.97133672794035</v>
      </c>
      <c r="I6" s="46">
        <f t="shared" si="0"/>
        <v>107.03959028460545</v>
      </c>
    </row>
    <row r="7" spans="1:9" ht="12.75">
      <c r="A7" s="112"/>
      <c r="B7" s="1" t="s">
        <v>7</v>
      </c>
      <c r="C7" s="17">
        <v>106.8230982083566</v>
      </c>
      <c r="D7" s="18">
        <v>6</v>
      </c>
      <c r="E7" s="27">
        <f>TREND($C$6:$C$9,$D$6:$D$9,D7,1)</f>
        <v>106.90959065003267</v>
      </c>
      <c r="F7" s="28">
        <f>TREND($C$7:$C$10,$D$7:$D$10,D7,1)</f>
        <v>106.94977580510148</v>
      </c>
      <c r="G7" s="29">
        <f>TREND($C$4:$C$7,$D$4:$D$7,$D7,1)</f>
        <v>106.99380996803826</v>
      </c>
      <c r="H7" s="26">
        <f>TREND($C$5:$C$8,$D$5:$D$8,$D7,1)</f>
        <v>106.8640161437735</v>
      </c>
      <c r="I7" s="46">
        <f t="shared" si="0"/>
        <v>106.92929814173647</v>
      </c>
    </row>
    <row r="8" spans="1:9" ht="12.75">
      <c r="A8" s="112"/>
      <c r="B8" s="1" t="s">
        <v>8</v>
      </c>
      <c r="C8" s="17">
        <v>106.71731532697697</v>
      </c>
      <c r="D8" s="18">
        <v>7</v>
      </c>
      <c r="E8" s="27">
        <f>TREND($C$6:$C$9,$D$6:$D$9,D8,1)</f>
        <v>106.6996367832908</v>
      </c>
      <c r="F8" s="30">
        <f>TREND($C$7:$C$10,$D$7:$D$10,D8,1)</f>
        <v>106.62777542586774</v>
      </c>
      <c r="G8" s="31">
        <f>TREND($C$8:$C$11,$D$8:$D$11,$D8,1)</f>
        <v>106.78380476019841</v>
      </c>
      <c r="H8" s="32">
        <f>TREND($C$5:$C$8,$D$5:$D$8,$D8,1)</f>
        <v>106.75669555960664</v>
      </c>
      <c r="I8" s="46">
        <f t="shared" si="0"/>
        <v>106.71697813224088</v>
      </c>
    </row>
    <row r="9" spans="1:9" ht="12.75">
      <c r="A9" s="112"/>
      <c r="B9" s="1" t="s">
        <v>9</v>
      </c>
      <c r="C9" s="17">
        <v>106.50672803465018</v>
      </c>
      <c r="D9" s="18">
        <v>8</v>
      </c>
      <c r="E9" s="27">
        <f>TREND($C$6:$C$9,$D$6:$D$9,D9,1)</f>
        <v>106.48968291654893</v>
      </c>
      <c r="F9" s="30">
        <f>TREND($C$7:$C$10,$D$7:$D$10,D9,1)</f>
        <v>106.305775046634</v>
      </c>
      <c r="G9" s="33">
        <f>TREND($C$8:$C$11,$D$8:$D$11,$D9,1)</f>
        <v>106.35443797621353</v>
      </c>
      <c r="H9" s="34">
        <f>TREND($C$9:$C$12,$D$9:$D$12,$D9,1)</f>
        <v>106.3809160040712</v>
      </c>
      <c r="I9" s="46">
        <f t="shared" si="0"/>
        <v>106.38270298586691</v>
      </c>
    </row>
    <row r="10" spans="1:9" ht="12.75">
      <c r="A10" s="112"/>
      <c r="B10" s="1" t="s">
        <v>10</v>
      </c>
      <c r="C10" s="17">
        <v>105.81995937501974</v>
      </c>
      <c r="D10" s="18">
        <v>9</v>
      </c>
      <c r="E10" s="19">
        <f>TREND($C$10:$C$13,$D$10:$D$13,$D10,1)</f>
        <v>105.77705520112542</v>
      </c>
      <c r="F10" s="35">
        <f>TREND($C$7:$C$10,$D$7:$D$10,D10,1)</f>
        <v>105.98377466740027</v>
      </c>
      <c r="G10" s="33">
        <f>TREND($C$8:$C$11,$D$8:$D$11,$D10,1)</f>
        <v>105.92507119222867</v>
      </c>
      <c r="H10" s="36">
        <f>TREND($C$9:$C$12,$D$9:$D$12,$D10,1)</f>
        <v>105.97832161152131</v>
      </c>
      <c r="I10" s="46">
        <f t="shared" si="0"/>
        <v>105.91605566806892</v>
      </c>
    </row>
    <row r="11" spans="1:9" ht="12.75">
      <c r="A11" s="112"/>
      <c r="B11" s="1" t="s">
        <v>11</v>
      </c>
      <c r="C11" s="17">
        <v>105.51501560023758</v>
      </c>
      <c r="D11" s="18">
        <v>10</v>
      </c>
      <c r="E11" s="20">
        <f>TREND($C$10:$C$13,$D$10:$D$13,$D11,1)</f>
        <v>105.55054839359035</v>
      </c>
      <c r="F11" s="37">
        <f>TREND($C$11:$C$14,$D$11:$D$14,$D11,1)</f>
        <v>105.53694217685596</v>
      </c>
      <c r="G11" s="38">
        <f>TREND($C$8:$C$11,$D$8:$D$11,$D11,1)</f>
        <v>105.49570440824381</v>
      </c>
      <c r="H11" s="36">
        <f>TREND($C$9:$C$12,$D$9:$D$12,$D11,1)</f>
        <v>105.57572721897141</v>
      </c>
      <c r="I11" s="46">
        <f t="shared" si="0"/>
        <v>105.53973054941538</v>
      </c>
    </row>
    <row r="12" spans="1:9" ht="12.75">
      <c r="A12" s="112"/>
      <c r="B12" s="1" t="s">
        <v>12</v>
      </c>
      <c r="C12" s="17">
        <v>105.26639465107792</v>
      </c>
      <c r="D12" s="18">
        <v>11</v>
      </c>
      <c r="E12" s="20">
        <f>TREND($C$10:$C$13,$D$10:$D$13,$D12,1)</f>
        <v>105.32404158605527</v>
      </c>
      <c r="F12" s="21">
        <f>TREND($C$11:$C$14,$D$11:$D$14,$D12,1)</f>
        <v>105.2879405205282</v>
      </c>
      <c r="G12" s="22">
        <f>TREND($C$12:$C$15,$D$12:$D$15,$D12,1)</f>
        <v>105.27693162771617</v>
      </c>
      <c r="H12" s="39">
        <f>TREND($C$9:$C$12,$D$9:$D$12,$D12,1)</f>
        <v>105.17313282642151</v>
      </c>
      <c r="I12" s="46">
        <f t="shared" si="0"/>
        <v>105.26551164018029</v>
      </c>
    </row>
    <row r="13" spans="1:9" ht="12.75">
      <c r="A13" s="112"/>
      <c r="B13" s="1" t="s">
        <v>13</v>
      </c>
      <c r="C13" s="17">
        <v>105.14781033295604</v>
      </c>
      <c r="D13" s="18">
        <v>12</v>
      </c>
      <c r="E13" s="20">
        <f>TREND($C$10:$C$13,$D$10:$D$13,$D13,1)</f>
        <v>105.0975347785202</v>
      </c>
      <c r="F13" s="21">
        <f>TREND($C$11:$C$14,$D$11:$D$14,$D13,1)</f>
        <v>105.03893886420043</v>
      </c>
      <c r="G13" s="40">
        <f>TREND($C$12:$C$15,$D$12:$D$15,$D13,1)</f>
        <v>105.06636988722478</v>
      </c>
      <c r="H13" s="41">
        <f>TREND($C$13:$C$16,$D$13:$D$16,$D13,1)</f>
        <v>105.13973348193576</v>
      </c>
      <c r="I13" s="46">
        <f t="shared" si="0"/>
        <v>105.0856442529703</v>
      </c>
    </row>
    <row r="14" spans="1:9" ht="12.75">
      <c r="A14" s="111">
        <v>2002</v>
      </c>
      <c r="B14" s="1" t="s">
        <v>2</v>
      </c>
      <c r="C14" s="17">
        <v>104.72453818518565</v>
      </c>
      <c r="D14" s="18">
        <v>13</v>
      </c>
      <c r="E14" s="24">
        <f>TREND($C$14:$C$17,$D$14:$D$17,$D14,1)</f>
        <v>104.79837917967019</v>
      </c>
      <c r="F14" s="25">
        <f>TREND($C$11:$C$14,$D$11:$D$14,$D14,1)</f>
        <v>104.78993720787267</v>
      </c>
      <c r="G14" s="40">
        <f>TREND($C$12:$C$15,$D$12:$D$15,$D14,1)</f>
        <v>104.85580814673341</v>
      </c>
      <c r="H14" s="42">
        <f>TREND($C$13:$C$16,$D$13:$D$16,$D14,1)</f>
        <v>104.82966332601617</v>
      </c>
      <c r="I14" s="46">
        <f t="shared" si="0"/>
        <v>104.81844696507312</v>
      </c>
    </row>
    <row r="15" spans="1:9" ht="12.75">
      <c r="A15" s="112"/>
      <c r="B15" s="1" t="s">
        <v>3</v>
      </c>
      <c r="C15" s="17">
        <v>104.70561289869677</v>
      </c>
      <c r="D15" s="18">
        <v>14</v>
      </c>
      <c r="E15" s="27">
        <f>TREND($C$14:$C$17,$D$14:$D$17,$D15,1)</f>
        <v>104.52715839224928</v>
      </c>
      <c r="F15" s="28">
        <f>TREND($C$15:$C$18,$D$15:$D$18,$D15,1)</f>
        <v>104.71119798752463</v>
      </c>
      <c r="G15" s="43">
        <f>TREND($C$12:$C$15,$D$12:$D$15,$D15,1)</f>
        <v>104.64524640624202</v>
      </c>
      <c r="H15" s="42">
        <f>TREND($C$13:$C$16,$D$13:$D$16,$D15,1)</f>
        <v>104.51959317009657</v>
      </c>
      <c r="I15" s="46">
        <f t="shared" si="0"/>
        <v>104.60079898902812</v>
      </c>
    </row>
    <row r="16" spans="1:9" ht="12.75">
      <c r="A16" s="112"/>
      <c r="B16" s="1" t="s">
        <v>4</v>
      </c>
      <c r="C16" s="17">
        <v>104.120551575387</v>
      </c>
      <c r="D16" s="18">
        <v>15</v>
      </c>
      <c r="E16" s="27">
        <f>TREND($C$14:$C$17,$D$14:$D$17,$D16,1)</f>
        <v>104.25593760482838</v>
      </c>
      <c r="F16" s="30">
        <f>TREND($C$15:$C$18,$D$15:$D$18,$D16,1)</f>
        <v>104.23775880167524</v>
      </c>
      <c r="G16" s="31">
        <f>TREND($C$16:$C$19,$D$16:$D$19,$D16,1)</f>
        <v>104.1874321393285</v>
      </c>
      <c r="H16" s="44">
        <f>TREND($C$13:$C$16,$D$13:$D$16,$D16,1)</f>
        <v>104.20952301417697</v>
      </c>
      <c r="I16" s="46">
        <f t="shared" si="0"/>
        <v>104.22266289000227</v>
      </c>
    </row>
    <row r="17" spans="1:9" ht="12.75">
      <c r="A17" s="112"/>
      <c r="B17" s="1" t="s">
        <v>5</v>
      </c>
      <c r="C17" s="17">
        <v>104.01548933488588</v>
      </c>
      <c r="D17" s="18">
        <v>16</v>
      </c>
      <c r="E17" s="27">
        <f>TREND($C$14:$C$17,$D$14:$D$17,$D17,1)</f>
        <v>103.98471681740747</v>
      </c>
      <c r="F17" s="30">
        <f>TREND($C$15:$C$18,$D$15:$D$18,$D17,1)</f>
        <v>103.76431961582585</v>
      </c>
      <c r="G17" s="33">
        <f>TREND($C$16:$C$19,$D$16:$D$19,$D17,1)</f>
        <v>103.79506803582706</v>
      </c>
      <c r="H17" s="45">
        <f>TREND($C$17:$C$20,$D$17:$D$20,$D17,1)</f>
        <v>103.80474374483313</v>
      </c>
      <c r="I17" s="46">
        <f t="shared" si="0"/>
        <v>103.83721205347337</v>
      </c>
    </row>
    <row r="18" spans="1:9" ht="12.75">
      <c r="A18" s="112"/>
      <c r="B18" s="1" t="s">
        <v>6</v>
      </c>
      <c r="C18" s="17">
        <v>103.16250302603254</v>
      </c>
      <c r="D18" s="18">
        <v>17</v>
      </c>
      <c r="E18" s="19">
        <f>TREND($C$18:$C$21,$D$18:$D$21,$D18,1)</f>
        <v>103.19235211822276</v>
      </c>
      <c r="F18" s="35">
        <f>TREND($C$15:$C$18,$D$15:$D$18,$D18,1)</f>
        <v>103.29088042997648</v>
      </c>
      <c r="G18" s="33">
        <f>TREND($C$16:$C$19,$D$16:$D$19,$D18,1)</f>
        <v>103.40270393232562</v>
      </c>
      <c r="H18" s="46">
        <f>TREND($C$17:$C$20,$D$17:$D$20,$D18,1)</f>
        <v>103.46474664176411</v>
      </c>
      <c r="I18" s="46">
        <f t="shared" si="0"/>
        <v>103.33767078057224</v>
      </c>
    </row>
    <row r="19" spans="1:9" ht="12.75">
      <c r="A19" s="112"/>
      <c r="B19" s="1" t="s">
        <v>7</v>
      </c>
      <c r="C19" s="17">
        <v>103.097</v>
      </c>
      <c r="D19" s="18">
        <v>18</v>
      </c>
      <c r="E19" s="20">
        <f>TREND($C$18:$C$21,$D$18:$D$21,$D19,1)</f>
        <v>103.05020121041301</v>
      </c>
      <c r="F19" s="37">
        <f>TREND($C$19:$C$22,$D$19:$D$22,$D19,1)</f>
        <v>103.04119999999998</v>
      </c>
      <c r="G19" s="38">
        <f>TREND($C$16:$C$19,$D$16:$D$19,$D19,1)</f>
        <v>103.01033982882419</v>
      </c>
      <c r="H19" s="46">
        <f>TREND($C$17:$C$20,$D$17:$D$20,$D19,1)</f>
        <v>103.1247495386951</v>
      </c>
      <c r="I19" s="46">
        <f t="shared" si="0"/>
        <v>103.05662264448306</v>
      </c>
    </row>
    <row r="20" spans="1:9" ht="12.75">
      <c r="A20" s="112"/>
      <c r="B20" s="1" t="s">
        <v>8</v>
      </c>
      <c r="C20" s="17">
        <v>102.904</v>
      </c>
      <c r="D20" s="18">
        <v>19</v>
      </c>
      <c r="E20" s="20">
        <f>TREND($C$18:$C$21,$D$18:$D$21,$D20,1)</f>
        <v>102.90805030260324</v>
      </c>
      <c r="F20" s="21">
        <f>TREND($C$19:$C$22,$D$19:$D$22,$D20,1)</f>
        <v>102.94239999999998</v>
      </c>
      <c r="G20" s="22">
        <f>TREND($C$20:$C$23,$D$20:$D$23,$D20,1)</f>
        <v>102.948</v>
      </c>
      <c r="H20" s="47">
        <f>TREND($C$17:$C$20,$D$17:$D$20,$D20,1)</f>
        <v>102.78475243562607</v>
      </c>
      <c r="I20" s="46">
        <f t="shared" si="0"/>
        <v>102.89580068455732</v>
      </c>
    </row>
    <row r="21" spans="1:9" ht="12.75">
      <c r="A21" s="112"/>
      <c r="B21" s="1" t="s">
        <v>9</v>
      </c>
      <c r="C21" s="17">
        <v>102.753</v>
      </c>
      <c r="D21" s="18">
        <v>20</v>
      </c>
      <c r="E21" s="20">
        <f>TREND($C$18:$C$21,$D$18:$D$21,$D21,1)</f>
        <v>102.76589939479348</v>
      </c>
      <c r="F21" s="21">
        <f>TREND($C$19:$C$22,$D$19:$D$22,$D21,1)</f>
        <v>102.84359999999998</v>
      </c>
      <c r="G21" s="40">
        <f>TREND($C$20:$C$23,$D$20:$D$23,$D21,1)</f>
        <v>102.785</v>
      </c>
      <c r="H21" s="41">
        <f>TREND($C$21:$C$24,$D$21:$D$24,$D21,1)</f>
        <v>102.85919999999999</v>
      </c>
      <c r="I21" s="46">
        <f t="shared" si="0"/>
        <v>102.81342484869836</v>
      </c>
    </row>
    <row r="22" spans="1:9" ht="12.75">
      <c r="A22" s="112"/>
      <c r="B22" s="1" t="s">
        <v>10</v>
      </c>
      <c r="C22" s="17">
        <v>102.818</v>
      </c>
      <c r="D22" s="18">
        <v>21</v>
      </c>
      <c r="E22" s="24">
        <f>TREND($C$22:$C$25,$D$22:$D$25,$D22,1)</f>
        <v>102.71929999999999</v>
      </c>
      <c r="F22" s="25">
        <f>TREND($C$19:$C$22,$D$19:$D$22,$D22,1)</f>
        <v>102.74479999999998</v>
      </c>
      <c r="G22" s="40">
        <f>TREND($C$20:$C$23,$D$20:$D$23,$D22,1)</f>
        <v>102.622</v>
      </c>
      <c r="H22" s="42">
        <f>TREND($C$21:$C$24,$D$21:$D$24,$D22,1)</f>
        <v>102.62889999999999</v>
      </c>
      <c r="I22" s="46">
        <f t="shared" si="0"/>
        <v>102.67875</v>
      </c>
    </row>
    <row r="23" spans="1:9" ht="12.75">
      <c r="A23" s="112"/>
      <c r="B23" s="1" t="s">
        <v>11</v>
      </c>
      <c r="C23" s="17">
        <v>102.339</v>
      </c>
      <c r="D23" s="18">
        <v>22</v>
      </c>
      <c r="E23" s="27">
        <f>TREND($C$22:$C$25,$D$22:$D$25,$D23,1)</f>
        <v>102.45959999999998</v>
      </c>
      <c r="F23" s="28">
        <f>TREND($C$23:$C$26,$D$23:$D$26,$D23,1)</f>
        <v>102.37379299463485</v>
      </c>
      <c r="G23" s="43">
        <f>TREND($C$20:$C$23,$D$20:$D$23,$D23,1)</f>
        <v>102.459</v>
      </c>
      <c r="H23" s="42">
        <f>TREND($C$21:$C$24,$D$21:$D$24,$D23,1)</f>
        <v>102.39859999999999</v>
      </c>
      <c r="I23" s="46">
        <f t="shared" si="0"/>
        <v>102.4227482486587</v>
      </c>
    </row>
    <row r="24" spans="1:9" ht="12.75">
      <c r="A24" s="112"/>
      <c r="B24" s="1" t="s">
        <v>12</v>
      </c>
      <c r="C24" s="17">
        <v>102.145</v>
      </c>
      <c r="D24" s="18">
        <v>23</v>
      </c>
      <c r="E24" s="27">
        <f>TREND($C$22:$C$25,$D$22:$D$25,$D24,1)</f>
        <v>102.19989999999999</v>
      </c>
      <c r="F24" s="30">
        <f>TREND($C$23:$C$26,$D$23:$D$26,$D24,1)</f>
        <v>102.14410350268257</v>
      </c>
      <c r="G24" s="31">
        <f>TREND($C$24:$C$27,$D$24:$D$27,$D24,1)</f>
        <v>102.17596938701705</v>
      </c>
      <c r="H24" s="44">
        <f>TREND($C$21:$C$24,$D$21:$D$24,$D24,1)</f>
        <v>102.16829999999999</v>
      </c>
      <c r="I24" s="46">
        <f t="shared" si="0"/>
        <v>102.1720682224249</v>
      </c>
    </row>
    <row r="25" spans="1:9" ht="12.75">
      <c r="A25" s="112"/>
      <c r="B25" s="1" t="s">
        <v>13</v>
      </c>
      <c r="C25" s="17">
        <v>102.017</v>
      </c>
      <c r="D25" s="18">
        <v>24</v>
      </c>
      <c r="E25" s="27">
        <f>TREND($C$22:$C$25,$D$22:$D$25,$D25,1)</f>
        <v>101.94019999999998</v>
      </c>
      <c r="F25" s="30">
        <f>TREND($C$23:$C$26,$D$23:$D$26,$D25,1)</f>
        <v>101.91441401073028</v>
      </c>
      <c r="G25" s="33">
        <f>TREND($C$24:$C$27,$D$24:$D$27,$D25,1)</f>
        <v>101.93327406319791</v>
      </c>
      <c r="H25" s="45">
        <f>TREND($C$25:$C$28,$D$25:$D$28,$D25,1)</f>
        <v>101.92039607562026</v>
      </c>
      <c r="I25" s="46">
        <f t="shared" si="0"/>
        <v>101.92707103738711</v>
      </c>
    </row>
    <row r="26" spans="1:9" ht="12.75">
      <c r="A26" s="111">
        <v>2003</v>
      </c>
      <c r="B26" s="1" t="s">
        <v>2</v>
      </c>
      <c r="C26" s="17">
        <v>101.61603502682573</v>
      </c>
      <c r="D26" s="18">
        <v>25</v>
      </c>
      <c r="E26" s="19">
        <f>TREND($C$26:$C$29,$D$26:$D$29,$D26,1)</f>
        <v>101.62838142176527</v>
      </c>
      <c r="F26" s="35">
        <f>TREND($C$23:$C$26,$D$23:$D$26,$D26,1)</f>
        <v>101.68472451877801</v>
      </c>
      <c r="G26" s="33">
        <f>TREND($C$24:$C$27,$D$24:$D$27,$D26,1)</f>
        <v>101.69057873937876</v>
      </c>
      <c r="H26" s="46">
        <f>TREND($C$25:$C$28,$D$25:$D$28,$D26,1)</f>
        <v>101.72798712018462</v>
      </c>
      <c r="I26" s="46">
        <f t="shared" si="0"/>
        <v>101.68291795002665</v>
      </c>
    </row>
    <row r="27" spans="1:9" ht="12.75">
      <c r="A27" s="110"/>
      <c r="B27" s="1" t="s">
        <v>3</v>
      </c>
      <c r="C27" s="17">
        <v>101.46967057832761</v>
      </c>
      <c r="D27" s="18">
        <v>26</v>
      </c>
      <c r="E27" s="20">
        <f>TREND($C$26:$C$29,$D$26:$D$29,$D27,1)</f>
        <v>101.48877708957896</v>
      </c>
      <c r="F27" s="37">
        <f>TREND($C$27:$C$30,$D$27:$D$30,$D27,1)</f>
        <v>101.48436590363083</v>
      </c>
      <c r="G27" s="38">
        <f>TREND($C$24:$C$27,$D$24:$D$27,$D27,1)</f>
        <v>101.44788341555962</v>
      </c>
      <c r="H27" s="46">
        <f>TREND($C$25:$C$28,$D$25:$D$28,$D27,1)</f>
        <v>101.535578164749</v>
      </c>
      <c r="I27" s="46">
        <f t="shared" si="0"/>
        <v>101.4891511433796</v>
      </c>
    </row>
    <row r="28" spans="1:9" ht="12.75">
      <c r="A28" s="110"/>
      <c r="B28" s="1" t="s">
        <v>4</v>
      </c>
      <c r="C28" s="17">
        <v>101.42442496471395</v>
      </c>
      <c r="D28" s="18">
        <v>27</v>
      </c>
      <c r="E28" s="20">
        <f>TREND($C$26:$C$29,$D$26:$D$29,$D28,1)</f>
        <v>101.34917275739265</v>
      </c>
      <c r="F28" s="21">
        <f>TREND($C$27:$C$30,$D$27:$D$30,$D28,1)</f>
        <v>101.36372474530624</v>
      </c>
      <c r="G28" s="22">
        <f>TREND($C$28:$C$31,$D$28:$D$31,$D28,1)</f>
        <v>101.36419561013341</v>
      </c>
      <c r="H28" s="47">
        <f>TREND($C$25:$C$28,$D$25:$D$28,$D28,1)</f>
        <v>101.34316920931337</v>
      </c>
      <c r="I28" s="46">
        <f t="shared" si="0"/>
        <v>101.35506558053642</v>
      </c>
    </row>
    <row r="29" spans="1:9" ht="12.75">
      <c r="A29" s="110"/>
      <c r="B29" s="1" t="s">
        <v>5</v>
      </c>
      <c r="C29" s="17">
        <v>101.16576912407591</v>
      </c>
      <c r="D29" s="18">
        <v>28</v>
      </c>
      <c r="E29" s="20">
        <f>TREND($C$26:$C$29,$D$26:$D$29,$D29,1)</f>
        <v>101.20956842520633</v>
      </c>
      <c r="F29" s="21">
        <f>TREND($C$27:$C$30,$D$27:$D$30,$D29,1)</f>
        <v>101.24308358698164</v>
      </c>
      <c r="G29" s="40">
        <f>TREND($C$28:$C$31,$D$28:$D$31,$D29,1)</f>
        <v>101.2575434798713</v>
      </c>
      <c r="H29" s="41">
        <f>TREND($C$29:$C$32,$D$29:$D$32,$D29,1)</f>
        <v>101.2280734771962</v>
      </c>
      <c r="I29" s="46">
        <f t="shared" si="0"/>
        <v>101.23456724231386</v>
      </c>
    </row>
    <row r="30" spans="1:9" ht="12.75">
      <c r="A30" s="110"/>
      <c r="B30" s="1" t="s">
        <v>6</v>
      </c>
      <c r="C30" s="17">
        <v>101.1537519974583</v>
      </c>
      <c r="D30" s="18">
        <v>29</v>
      </c>
      <c r="E30" s="24">
        <f>TREND($C$30:$C$33,$D$30:$D$33,$D30,1)</f>
        <v>101.14883036746082</v>
      </c>
      <c r="F30" s="48">
        <f>TREND($C$27:$C$30,$D$27:$D$30,$D30,1)</f>
        <v>101.12244242865705</v>
      </c>
      <c r="G30" s="40">
        <f>TREND($C$28:$C$31,$D$28:$D$31,$D30,1)</f>
        <v>101.15089134960918</v>
      </c>
      <c r="H30" s="42">
        <f>TREND($C$29:$C$32,$D$29:$D$32,$D30,1)</f>
        <v>101.10539699636615</v>
      </c>
      <c r="I30" s="46">
        <f t="shared" si="0"/>
        <v>101.1318902855233</v>
      </c>
    </row>
    <row r="31" spans="1:9" ht="12.75">
      <c r="A31" s="110"/>
      <c r="B31" s="1" t="s">
        <v>7</v>
      </c>
      <c r="C31" s="17">
        <v>101.07292357271278</v>
      </c>
      <c r="D31" s="18">
        <v>30</v>
      </c>
      <c r="E31" s="49">
        <f>TREND($C$30:$C$33,$D$30:$D$33,$D31,1)</f>
        <v>101.02330818310912</v>
      </c>
      <c r="G31" s="50">
        <f>TREND($C$28:$C$31,$D$28:$D$31,$D31,1)</f>
        <v>101.04423921934708</v>
      </c>
      <c r="H31" s="42">
        <f>TREND($C$29:$C$32,$D$29:$D$32,$D31,1)</f>
        <v>100.98272051553612</v>
      </c>
      <c r="I31" s="46">
        <f t="shared" si="0"/>
        <v>101.0167559726641</v>
      </c>
    </row>
    <row r="32" spans="1:9" ht="12.75">
      <c r="A32" s="110"/>
      <c r="B32" s="1" t="s">
        <v>8</v>
      </c>
      <c r="C32" s="17">
        <v>100.7837903295576</v>
      </c>
      <c r="D32" s="18">
        <v>31</v>
      </c>
      <c r="E32" s="49">
        <f>TREND($C$30:$C$33,$D$30:$D$33,$D32,1)</f>
        <v>100.89778599875743</v>
      </c>
      <c r="H32" s="51">
        <f>TREND($C$29:$C$32,$D$29:$D$32,$D32,1)</f>
        <v>100.86004403470608</v>
      </c>
      <c r="I32" s="46">
        <f t="shared" si="0"/>
        <v>100.87891501673175</v>
      </c>
    </row>
    <row r="33" spans="1:9" ht="12.75">
      <c r="A33" s="110"/>
      <c r="B33" s="1" t="s">
        <v>9</v>
      </c>
      <c r="C33" s="52">
        <v>100.83172246400439</v>
      </c>
      <c r="D33" s="53">
        <v>32</v>
      </c>
      <c r="E33" s="54">
        <f>TREND($C$30:$C$33,$D$30:$D$33,$D33,1)</f>
        <v>100.77226381440573</v>
      </c>
      <c r="I33" s="69">
        <f>AVERAGE(E33:H33)</f>
        <v>100.77226381440573</v>
      </c>
    </row>
    <row r="34" spans="1:3" ht="12.75">
      <c r="A34" s="110"/>
      <c r="B34" s="1" t="s">
        <v>10</v>
      </c>
      <c r="C34" s="2"/>
    </row>
    <row r="35" spans="1:3" ht="12.75">
      <c r="A35" s="113"/>
      <c r="B35" s="1" t="s">
        <v>11</v>
      </c>
      <c r="C35" s="2"/>
    </row>
  </sheetData>
  <mergeCells count="4">
    <mergeCell ref="A1:B1"/>
    <mergeCell ref="A2:A13"/>
    <mergeCell ref="A14:A25"/>
    <mergeCell ref="A26:A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2" sqref="G22"/>
    </sheetView>
  </sheetViews>
  <sheetFormatPr defaultColWidth="9.140625" defaultRowHeight="12.75"/>
  <cols>
    <col min="2" max="2" width="10.57421875" style="0" customWidth="1"/>
  </cols>
  <sheetData>
    <row r="1" ht="12.75">
      <c r="A1" s="13" t="s">
        <v>17</v>
      </c>
    </row>
    <row r="2" spans="1:6" ht="12.75">
      <c r="A2" s="3" t="s">
        <v>14</v>
      </c>
      <c r="B2" s="4"/>
      <c r="C2" s="4" t="s">
        <v>0</v>
      </c>
      <c r="D2" s="5" t="s">
        <v>20</v>
      </c>
      <c r="E2" t="s">
        <v>19</v>
      </c>
      <c r="F2" t="s">
        <v>18</v>
      </c>
    </row>
    <row r="3" spans="1:4" ht="12.75">
      <c r="A3" s="114">
        <v>1998</v>
      </c>
      <c r="B3" s="3" t="s">
        <v>15</v>
      </c>
      <c r="C3" s="3">
        <v>1</v>
      </c>
      <c r="D3" s="6">
        <v>1752</v>
      </c>
    </row>
    <row r="4" spans="1:5" ht="12.75">
      <c r="A4" s="114"/>
      <c r="B4" s="3" t="s">
        <v>3</v>
      </c>
      <c r="C4" s="3">
        <v>2</v>
      </c>
      <c r="D4" s="7">
        <v>1688</v>
      </c>
      <c r="E4" s="45"/>
    </row>
    <row r="5" spans="1:6" ht="12.75">
      <c r="A5" s="114"/>
      <c r="B5" s="3" t="s">
        <v>4</v>
      </c>
      <c r="C5" s="3">
        <v>3</v>
      </c>
      <c r="D5" s="8">
        <v>1677</v>
      </c>
      <c r="E5" s="46"/>
      <c r="F5" s="45"/>
    </row>
    <row r="6" spans="1:6" ht="12.75">
      <c r="A6" s="114"/>
      <c r="B6" s="3" t="s">
        <v>5</v>
      </c>
      <c r="C6" s="3">
        <v>4</v>
      </c>
      <c r="D6" s="8">
        <v>1831</v>
      </c>
      <c r="E6" s="46"/>
      <c r="F6" s="46"/>
    </row>
    <row r="7" spans="1:6" ht="12.75">
      <c r="A7" s="114">
        <v>1999</v>
      </c>
      <c r="B7" s="3" t="s">
        <v>15</v>
      </c>
      <c r="C7" s="3">
        <v>5</v>
      </c>
      <c r="D7" s="9">
        <v>2170</v>
      </c>
      <c r="E7" s="46"/>
      <c r="F7" s="46"/>
    </row>
    <row r="8" spans="1:6" ht="12.75">
      <c r="A8" s="114"/>
      <c r="B8" s="3" t="s">
        <v>3</v>
      </c>
      <c r="C8" s="3">
        <v>6</v>
      </c>
      <c r="D8" s="7">
        <v>2074</v>
      </c>
      <c r="E8" s="46"/>
      <c r="F8" s="46"/>
    </row>
    <row r="9" spans="1:6" ht="12.75">
      <c r="A9" s="114"/>
      <c r="B9" s="3" t="s">
        <v>4</v>
      </c>
      <c r="C9" s="3">
        <v>7</v>
      </c>
      <c r="D9" s="8">
        <v>2178</v>
      </c>
      <c r="E9" s="46"/>
      <c r="F9" s="46"/>
    </row>
    <row r="10" spans="1:6" ht="12.75">
      <c r="A10" s="114"/>
      <c r="B10" s="3" t="s">
        <v>5</v>
      </c>
      <c r="C10" s="3">
        <v>8</v>
      </c>
      <c r="D10" s="8">
        <v>2350</v>
      </c>
      <c r="E10" s="46"/>
      <c r="F10" s="46"/>
    </row>
    <row r="11" spans="1:6" ht="12.75">
      <c r="A11" s="114">
        <v>2000</v>
      </c>
      <c r="B11" s="3" t="s">
        <v>15</v>
      </c>
      <c r="C11" s="3">
        <v>9</v>
      </c>
      <c r="D11" s="9">
        <v>2534</v>
      </c>
      <c r="E11" s="46"/>
      <c r="F11" s="46"/>
    </row>
    <row r="12" spans="1:6" ht="12.75">
      <c r="A12" s="114"/>
      <c r="B12" s="3" t="s">
        <v>3</v>
      </c>
      <c r="C12" s="3">
        <v>10</v>
      </c>
      <c r="D12" s="7">
        <v>2437</v>
      </c>
      <c r="E12" s="46"/>
      <c r="F12" s="46"/>
    </row>
    <row r="13" spans="1:6" ht="12.75">
      <c r="A13" s="114"/>
      <c r="B13" s="3" t="s">
        <v>4</v>
      </c>
      <c r="C13" s="3">
        <v>11</v>
      </c>
      <c r="D13" s="8">
        <v>2529</v>
      </c>
      <c r="E13" s="46"/>
      <c r="F13" s="46"/>
    </row>
    <row r="14" spans="1:6" ht="12.75">
      <c r="A14" s="114"/>
      <c r="B14" s="3" t="s">
        <v>5</v>
      </c>
      <c r="C14" s="3">
        <v>12</v>
      </c>
      <c r="D14" s="8">
        <v>2703</v>
      </c>
      <c r="E14" s="46"/>
      <c r="F14" s="46"/>
    </row>
    <row r="15" spans="1:6" ht="12.75">
      <c r="A15" s="114">
        <v>2001</v>
      </c>
      <c r="B15" s="3" t="s">
        <v>15</v>
      </c>
      <c r="C15" s="3">
        <v>13</v>
      </c>
      <c r="D15" s="9">
        <v>3115</v>
      </c>
      <c r="E15" s="46"/>
      <c r="F15" s="46"/>
    </row>
    <row r="16" spans="1:6" ht="12.75">
      <c r="A16" s="114"/>
      <c r="B16" s="3" t="s">
        <v>3</v>
      </c>
      <c r="C16" s="3">
        <v>14</v>
      </c>
      <c r="D16" s="10">
        <v>2849</v>
      </c>
      <c r="E16" s="46"/>
      <c r="F16" s="46"/>
    </row>
    <row r="17" spans="1:6" ht="12.75">
      <c r="A17" s="114"/>
      <c r="B17" s="3" t="s">
        <v>4</v>
      </c>
      <c r="C17" s="3">
        <v>15</v>
      </c>
      <c r="D17" s="11">
        <v>2920</v>
      </c>
      <c r="E17" s="46"/>
      <c r="F17" s="46"/>
    </row>
    <row r="18" spans="1:6" ht="12.75">
      <c r="A18" s="114"/>
      <c r="B18" s="3" t="s">
        <v>5</v>
      </c>
      <c r="C18" s="3">
        <v>16</v>
      </c>
      <c r="D18" s="11">
        <v>3115</v>
      </c>
      <c r="E18" s="46"/>
      <c r="F18" s="46"/>
    </row>
    <row r="19" spans="1:6" ht="12.75">
      <c r="A19" s="114">
        <v>2002</v>
      </c>
      <c r="B19" s="3" t="s">
        <v>15</v>
      </c>
      <c r="C19" s="3">
        <v>17</v>
      </c>
      <c r="D19" s="7">
        <v>3260</v>
      </c>
      <c r="E19" s="46"/>
      <c r="F19" s="46"/>
    </row>
    <row r="20" spans="1:6" ht="12.75">
      <c r="A20" s="114"/>
      <c r="B20" s="3" t="s">
        <v>3</v>
      </c>
      <c r="C20" s="3">
        <v>18</v>
      </c>
      <c r="D20" s="12">
        <v>3091</v>
      </c>
      <c r="E20" s="46"/>
      <c r="F20" s="46"/>
    </row>
    <row r="21" spans="1:6" ht="12.75">
      <c r="A21" s="114"/>
      <c r="B21" s="3" t="s">
        <v>4</v>
      </c>
      <c r="C21" s="3">
        <v>19</v>
      </c>
      <c r="D21" s="9">
        <v>3113</v>
      </c>
      <c r="E21" s="46"/>
      <c r="F21" s="46"/>
    </row>
    <row r="22" spans="1:6" ht="12.75">
      <c r="A22" s="114"/>
      <c r="B22" s="3" t="s">
        <v>5</v>
      </c>
      <c r="C22" s="3">
        <v>20</v>
      </c>
      <c r="D22" s="8">
        <v>3217</v>
      </c>
      <c r="E22" s="46"/>
      <c r="F22" s="69"/>
    </row>
    <row r="23" spans="1:5" ht="12.75">
      <c r="A23" s="115" t="s">
        <v>16</v>
      </c>
      <c r="B23" s="3" t="s">
        <v>15</v>
      </c>
      <c r="C23" s="3">
        <v>21</v>
      </c>
      <c r="D23" s="9">
        <v>3321</v>
      </c>
      <c r="E23" s="69"/>
    </row>
    <row r="24" spans="1:4" ht="12.75">
      <c r="A24" s="115"/>
      <c r="B24" s="3" t="s">
        <v>3</v>
      </c>
      <c r="C24" s="3">
        <v>22</v>
      </c>
      <c r="D24" s="6">
        <v>3288</v>
      </c>
    </row>
    <row r="25" spans="1:4" ht="12.75">
      <c r="A25" s="115"/>
      <c r="B25" s="3" t="s">
        <v>4</v>
      </c>
      <c r="C25" s="3">
        <v>23</v>
      </c>
      <c r="D25" s="3"/>
    </row>
    <row r="26" spans="1:4" ht="12.75">
      <c r="A26" s="115"/>
      <c r="B26" s="3" t="s">
        <v>5</v>
      </c>
      <c r="C26" s="3">
        <v>24</v>
      </c>
      <c r="D26" s="3"/>
    </row>
  </sheetData>
  <mergeCells count="6">
    <mergeCell ref="A19:A22"/>
    <mergeCell ref="A23:A26"/>
    <mergeCell ref="A3:A6"/>
    <mergeCell ref="A7:A10"/>
    <mergeCell ref="A11:A14"/>
    <mergeCell ref="A15:A1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12.57421875" style="0" customWidth="1"/>
    <col min="6" max="6" width="11.00390625" style="0" customWidth="1"/>
    <col min="7" max="9" width="13.28125" style="0" customWidth="1"/>
    <col min="14" max="14" width="14.28125" style="0" customWidth="1"/>
  </cols>
  <sheetData>
    <row r="1" ht="12.75">
      <c r="A1" s="13" t="s">
        <v>17</v>
      </c>
    </row>
    <row r="2" spans="1:16" ht="27">
      <c r="A2" s="3" t="s">
        <v>14</v>
      </c>
      <c r="B2" s="4"/>
      <c r="C2" s="4" t="s">
        <v>0</v>
      </c>
      <c r="D2" s="5" t="s">
        <v>20</v>
      </c>
      <c r="E2" s="58" t="s">
        <v>28</v>
      </c>
      <c r="F2" s="59" t="s">
        <v>23</v>
      </c>
      <c r="G2" s="60" t="s">
        <v>24</v>
      </c>
      <c r="H2" s="86" t="s">
        <v>22</v>
      </c>
      <c r="I2" s="61" t="s">
        <v>25</v>
      </c>
      <c r="J2" s="62" t="s">
        <v>26</v>
      </c>
      <c r="K2" s="63" t="s">
        <v>27</v>
      </c>
      <c r="L2" s="64" t="s">
        <v>21</v>
      </c>
      <c r="M2" s="101" t="s">
        <v>29</v>
      </c>
      <c r="N2" s="102" t="s">
        <v>30</v>
      </c>
      <c r="O2" s="14"/>
      <c r="P2" s="14"/>
    </row>
    <row r="3" spans="1:16" ht="12.75">
      <c r="A3" s="114">
        <v>1998</v>
      </c>
      <c r="B3" s="3" t="s">
        <v>15</v>
      </c>
      <c r="C3" s="3">
        <v>1</v>
      </c>
      <c r="D3" s="6">
        <v>1752</v>
      </c>
      <c r="E3" s="70"/>
      <c r="F3" s="71"/>
      <c r="G3" s="72"/>
      <c r="H3" s="88"/>
      <c r="I3" s="83"/>
      <c r="J3" s="91"/>
      <c r="K3" s="92"/>
      <c r="L3" s="95"/>
      <c r="M3" s="103"/>
      <c r="N3" s="104"/>
      <c r="O3" s="14"/>
      <c r="P3" s="14"/>
    </row>
    <row r="4" spans="1:16" ht="12.75">
      <c r="A4" s="114"/>
      <c r="B4" s="3" t="s">
        <v>3</v>
      </c>
      <c r="C4" s="3">
        <v>2</v>
      </c>
      <c r="D4" s="7">
        <v>1688</v>
      </c>
      <c r="E4" s="73"/>
      <c r="F4" s="74"/>
      <c r="G4" s="75"/>
      <c r="H4" s="89"/>
      <c r="I4" s="84"/>
      <c r="J4" s="14"/>
      <c r="K4" s="93"/>
      <c r="L4" s="96"/>
      <c r="M4" s="105"/>
      <c r="N4" s="106"/>
      <c r="O4" s="14"/>
      <c r="P4" s="14"/>
    </row>
    <row r="5" spans="1:16" ht="12.75">
      <c r="A5" s="114"/>
      <c r="B5" s="3" t="s">
        <v>4</v>
      </c>
      <c r="C5" s="3">
        <v>3</v>
      </c>
      <c r="D5" s="8">
        <v>1677</v>
      </c>
      <c r="E5" s="73"/>
      <c r="F5" s="74"/>
      <c r="G5" s="75"/>
      <c r="H5" s="89"/>
      <c r="I5" s="84"/>
      <c r="J5" s="14"/>
      <c r="K5" s="93"/>
      <c r="L5" s="96"/>
      <c r="M5" s="105"/>
      <c r="N5" s="106"/>
      <c r="O5" s="14"/>
      <c r="P5" s="14"/>
    </row>
    <row r="6" spans="1:16" ht="12.75">
      <c r="A6" s="114"/>
      <c r="B6" s="3" t="s">
        <v>5</v>
      </c>
      <c r="C6" s="3">
        <v>4</v>
      </c>
      <c r="D6" s="8">
        <v>1831</v>
      </c>
      <c r="E6" s="73"/>
      <c r="F6" s="74"/>
      <c r="G6" s="75"/>
      <c r="H6" s="90"/>
      <c r="I6" s="85"/>
      <c r="J6" s="14"/>
      <c r="K6" s="94"/>
      <c r="L6" s="96"/>
      <c r="M6" s="105"/>
      <c r="N6" s="106"/>
      <c r="O6" s="14"/>
      <c r="P6" s="14"/>
    </row>
    <row r="7" spans="1:16" ht="12.75">
      <c r="A7" s="114">
        <v>1999</v>
      </c>
      <c r="B7" s="3" t="s">
        <v>15</v>
      </c>
      <c r="C7" s="3">
        <v>5</v>
      </c>
      <c r="D7" s="9">
        <v>2170</v>
      </c>
      <c r="E7" s="73"/>
      <c r="F7" s="74"/>
      <c r="G7" s="75"/>
      <c r="H7" s="87"/>
      <c r="I7" s="14"/>
      <c r="J7" s="14"/>
      <c r="K7" s="92"/>
      <c r="L7" s="96"/>
      <c r="M7" s="105"/>
      <c r="N7" s="106"/>
      <c r="O7" s="14"/>
      <c r="P7" s="14"/>
    </row>
    <row r="8" spans="1:16" ht="12.75">
      <c r="A8" s="114"/>
      <c r="B8" s="3" t="s">
        <v>3</v>
      </c>
      <c r="C8" s="3">
        <v>6</v>
      </c>
      <c r="D8" s="7">
        <v>2074</v>
      </c>
      <c r="E8" s="73"/>
      <c r="F8" s="74"/>
      <c r="G8" s="75"/>
      <c r="H8" s="87"/>
      <c r="I8" s="14"/>
      <c r="J8" s="14"/>
      <c r="K8" s="93"/>
      <c r="L8" s="96"/>
      <c r="M8" s="105"/>
      <c r="N8" s="106"/>
      <c r="O8" s="14"/>
      <c r="P8" s="14"/>
    </row>
    <row r="9" spans="1:16" ht="12.75">
      <c r="A9" s="114"/>
      <c r="B9" s="3" t="s">
        <v>4</v>
      </c>
      <c r="C9" s="3">
        <v>7</v>
      </c>
      <c r="D9" s="8">
        <v>2178</v>
      </c>
      <c r="E9" s="73"/>
      <c r="F9" s="74"/>
      <c r="G9" s="75"/>
      <c r="H9" s="87"/>
      <c r="I9" s="14"/>
      <c r="J9" s="14"/>
      <c r="K9" s="93"/>
      <c r="L9" s="96"/>
      <c r="M9" s="105"/>
      <c r="N9" s="106"/>
      <c r="O9" s="14"/>
      <c r="P9" s="14"/>
    </row>
    <row r="10" spans="1:16" ht="12.75">
      <c r="A10" s="114"/>
      <c r="B10" s="3" t="s">
        <v>5</v>
      </c>
      <c r="C10" s="3">
        <v>8</v>
      </c>
      <c r="D10" s="8">
        <v>2350</v>
      </c>
      <c r="E10" s="73"/>
      <c r="F10" s="74"/>
      <c r="G10" s="75"/>
      <c r="H10" s="87"/>
      <c r="I10" s="14"/>
      <c r="J10" s="14"/>
      <c r="K10" s="94"/>
      <c r="L10" s="96"/>
      <c r="M10" s="105"/>
      <c r="N10" s="106"/>
      <c r="O10" s="14"/>
      <c r="P10" s="14"/>
    </row>
    <row r="11" spans="1:16" ht="12.75">
      <c r="A11" s="114">
        <v>2000</v>
      </c>
      <c r="B11" s="3" t="s">
        <v>15</v>
      </c>
      <c r="C11" s="3">
        <v>9</v>
      </c>
      <c r="D11" s="9">
        <v>2534</v>
      </c>
      <c r="E11" s="73"/>
      <c r="F11" s="74"/>
      <c r="G11" s="75"/>
      <c r="H11" s="87"/>
      <c r="I11" s="14"/>
      <c r="J11" s="14"/>
      <c r="K11" s="92"/>
      <c r="L11" s="96"/>
      <c r="M11" s="105"/>
      <c r="N11" s="106"/>
      <c r="O11" s="14"/>
      <c r="P11" s="14"/>
    </row>
    <row r="12" spans="1:16" ht="12.75">
      <c r="A12" s="114"/>
      <c r="B12" s="3" t="s">
        <v>3</v>
      </c>
      <c r="C12" s="3">
        <v>10</v>
      </c>
      <c r="D12" s="7">
        <v>2437</v>
      </c>
      <c r="E12" s="73"/>
      <c r="F12" s="74"/>
      <c r="G12" s="75"/>
      <c r="H12" s="87"/>
      <c r="I12" s="14"/>
      <c r="J12" s="14"/>
      <c r="K12" s="93"/>
      <c r="L12" s="96"/>
      <c r="M12" s="105"/>
      <c r="N12" s="106"/>
      <c r="O12" s="14"/>
      <c r="P12" s="14"/>
    </row>
    <row r="13" spans="1:16" ht="12.75">
      <c r="A13" s="114"/>
      <c r="B13" s="3" t="s">
        <v>4</v>
      </c>
      <c r="C13" s="3">
        <v>11</v>
      </c>
      <c r="D13" s="8">
        <v>2529</v>
      </c>
      <c r="E13" s="73"/>
      <c r="F13" s="74"/>
      <c r="G13" s="75"/>
      <c r="H13" s="87"/>
      <c r="I13" s="14"/>
      <c r="J13" s="14"/>
      <c r="K13" s="93"/>
      <c r="L13" s="96"/>
      <c r="M13" s="105"/>
      <c r="N13" s="106"/>
      <c r="O13" s="14"/>
      <c r="P13" s="14"/>
    </row>
    <row r="14" spans="1:16" ht="12.75">
      <c r="A14" s="114"/>
      <c r="B14" s="3" t="s">
        <v>5</v>
      </c>
      <c r="C14" s="3">
        <v>12</v>
      </c>
      <c r="D14" s="8">
        <v>2703</v>
      </c>
      <c r="E14" s="73"/>
      <c r="F14" s="74"/>
      <c r="G14" s="75"/>
      <c r="H14" s="87"/>
      <c r="I14" s="14"/>
      <c r="J14" s="14"/>
      <c r="K14" s="94"/>
      <c r="L14" s="96"/>
      <c r="M14" s="105"/>
      <c r="N14" s="106"/>
      <c r="O14" s="14"/>
      <c r="P14" s="14"/>
    </row>
    <row r="15" spans="1:16" ht="12.75">
      <c r="A15" s="114">
        <v>2001</v>
      </c>
      <c r="B15" s="3" t="s">
        <v>15</v>
      </c>
      <c r="C15" s="3">
        <v>13</v>
      </c>
      <c r="D15" s="9">
        <v>3115</v>
      </c>
      <c r="E15" s="73"/>
      <c r="F15" s="74"/>
      <c r="G15" s="75"/>
      <c r="H15" s="87"/>
      <c r="I15" s="14"/>
      <c r="J15" s="14"/>
      <c r="K15" s="92"/>
      <c r="L15" s="96"/>
      <c r="M15" s="105"/>
      <c r="N15" s="106"/>
      <c r="O15" s="14"/>
      <c r="P15" s="14"/>
    </row>
    <row r="16" spans="1:16" ht="12.75">
      <c r="A16" s="114"/>
      <c r="B16" s="3" t="s">
        <v>3</v>
      </c>
      <c r="C16" s="3">
        <v>14</v>
      </c>
      <c r="D16" s="10">
        <v>2849</v>
      </c>
      <c r="E16" s="73"/>
      <c r="F16" s="74"/>
      <c r="G16" s="75"/>
      <c r="H16" s="87"/>
      <c r="I16" s="14"/>
      <c r="J16" s="14"/>
      <c r="K16" s="93"/>
      <c r="L16" s="96"/>
      <c r="M16" s="105"/>
      <c r="N16" s="106"/>
      <c r="O16" s="14"/>
      <c r="P16" s="14"/>
    </row>
    <row r="17" spans="1:16" ht="12.75">
      <c r="A17" s="114"/>
      <c r="B17" s="3" t="s">
        <v>4</v>
      </c>
      <c r="C17" s="3">
        <v>15</v>
      </c>
      <c r="D17" s="11">
        <v>2920</v>
      </c>
      <c r="E17" s="73"/>
      <c r="F17" s="74"/>
      <c r="G17" s="75"/>
      <c r="H17" s="87"/>
      <c r="I17" s="14"/>
      <c r="J17" s="14"/>
      <c r="K17" s="93"/>
      <c r="L17" s="96"/>
      <c r="M17" s="105"/>
      <c r="N17" s="106"/>
      <c r="O17" s="14"/>
      <c r="P17" s="14"/>
    </row>
    <row r="18" spans="1:16" ht="12.75">
      <c r="A18" s="114"/>
      <c r="B18" s="3" t="s">
        <v>5</v>
      </c>
      <c r="C18" s="3">
        <v>16</v>
      </c>
      <c r="D18" s="11">
        <v>3115</v>
      </c>
      <c r="E18" s="73"/>
      <c r="F18" s="74"/>
      <c r="G18" s="75"/>
      <c r="H18" s="87"/>
      <c r="I18" s="14"/>
      <c r="J18" s="14"/>
      <c r="K18" s="94"/>
      <c r="L18" s="96"/>
      <c r="M18" s="105"/>
      <c r="N18" s="106"/>
      <c r="O18" s="14"/>
      <c r="P18" s="14"/>
    </row>
    <row r="19" spans="1:16" ht="12.75">
      <c r="A19" s="114">
        <v>2002</v>
      </c>
      <c r="B19" s="3" t="s">
        <v>15</v>
      </c>
      <c r="C19" s="3">
        <v>17</v>
      </c>
      <c r="D19" s="7">
        <v>3260</v>
      </c>
      <c r="E19" s="73"/>
      <c r="F19" s="74"/>
      <c r="G19" s="75"/>
      <c r="H19" s="87"/>
      <c r="I19" s="14"/>
      <c r="J19" s="14"/>
      <c r="K19" s="92"/>
      <c r="L19" s="96"/>
      <c r="M19" s="105"/>
      <c r="N19" s="106"/>
      <c r="O19" s="14"/>
      <c r="P19" s="14"/>
    </row>
    <row r="20" spans="1:16" ht="12.75">
      <c r="A20" s="114"/>
      <c r="B20" s="3" t="s">
        <v>3</v>
      </c>
      <c r="C20" s="3">
        <v>18</v>
      </c>
      <c r="D20" s="12">
        <v>3091</v>
      </c>
      <c r="E20" s="73"/>
      <c r="F20" s="74"/>
      <c r="G20" s="75"/>
      <c r="H20" s="87"/>
      <c r="I20" s="14"/>
      <c r="J20" s="14"/>
      <c r="K20" s="93"/>
      <c r="L20" s="96"/>
      <c r="M20" s="105"/>
      <c r="N20" s="106"/>
      <c r="O20" s="14"/>
      <c r="P20" s="14"/>
    </row>
    <row r="21" spans="1:16" ht="12.75">
      <c r="A21" s="114"/>
      <c r="B21" s="3" t="s">
        <v>4</v>
      </c>
      <c r="C21" s="3">
        <v>19</v>
      </c>
      <c r="D21" s="9">
        <v>3113</v>
      </c>
      <c r="E21" s="73"/>
      <c r="F21" s="74"/>
      <c r="G21" s="75"/>
      <c r="H21" s="87"/>
      <c r="I21" s="14"/>
      <c r="J21" s="14"/>
      <c r="K21" s="93"/>
      <c r="L21" s="96"/>
      <c r="M21" s="105"/>
      <c r="N21" s="106"/>
      <c r="O21" s="14"/>
      <c r="P21" s="14"/>
    </row>
    <row r="22" spans="1:16" ht="12.75">
      <c r="A22" s="114"/>
      <c r="B22" s="3" t="s">
        <v>5</v>
      </c>
      <c r="C22" s="3">
        <v>20</v>
      </c>
      <c r="D22" s="8">
        <v>3217</v>
      </c>
      <c r="E22" s="76"/>
      <c r="F22" s="77"/>
      <c r="G22" s="78"/>
      <c r="H22" s="87"/>
      <c r="I22" s="14"/>
      <c r="J22" s="14"/>
      <c r="K22" s="94"/>
      <c r="L22" s="97"/>
      <c r="M22" s="107"/>
      <c r="N22" s="108"/>
      <c r="O22" s="14"/>
      <c r="P22" s="14"/>
    </row>
    <row r="23" spans="1:16" ht="12.75">
      <c r="A23" s="116" t="s">
        <v>16</v>
      </c>
      <c r="B23" s="65" t="s">
        <v>15</v>
      </c>
      <c r="C23" s="65">
        <v>21</v>
      </c>
      <c r="D23" s="66">
        <v>3321</v>
      </c>
      <c r="E23" s="79"/>
      <c r="F23" s="80"/>
      <c r="G23" s="80"/>
      <c r="H23" s="80"/>
      <c r="I23" s="67"/>
      <c r="J23" s="67"/>
      <c r="K23" s="98"/>
      <c r="L23" s="98"/>
      <c r="M23" s="79"/>
      <c r="N23" s="79"/>
      <c r="O23" s="14"/>
      <c r="P23" s="14"/>
    </row>
    <row r="24" spans="1:16" ht="12.75">
      <c r="A24" s="116"/>
      <c r="B24" s="65" t="s">
        <v>3</v>
      </c>
      <c r="C24" s="65">
        <v>22</v>
      </c>
      <c r="D24" s="68">
        <v>3288</v>
      </c>
      <c r="E24" s="81"/>
      <c r="F24" s="80"/>
      <c r="G24" s="80"/>
      <c r="H24" s="80"/>
      <c r="I24" s="67"/>
      <c r="J24" s="67"/>
      <c r="K24" s="99"/>
      <c r="L24" s="99"/>
      <c r="M24" s="82"/>
      <c r="N24" s="82"/>
      <c r="O24" s="14"/>
      <c r="P24" s="14"/>
    </row>
    <row r="25" spans="1:16" ht="12.75">
      <c r="A25" s="116"/>
      <c r="B25" s="65" t="s">
        <v>4</v>
      </c>
      <c r="C25" s="65">
        <v>23</v>
      </c>
      <c r="D25" s="65"/>
      <c r="E25" s="81"/>
      <c r="F25" s="80"/>
      <c r="G25" s="80"/>
      <c r="H25" s="80"/>
      <c r="I25" s="67"/>
      <c r="J25" s="67"/>
      <c r="K25" s="99"/>
      <c r="L25" s="99"/>
      <c r="M25" s="80"/>
      <c r="N25" s="80"/>
      <c r="O25" s="14"/>
      <c r="P25" s="14"/>
    </row>
    <row r="26" spans="1:16" ht="12.75">
      <c r="A26" s="116"/>
      <c r="B26" s="65" t="s">
        <v>5</v>
      </c>
      <c r="C26" s="65">
        <v>24</v>
      </c>
      <c r="D26" s="65"/>
      <c r="E26" s="82"/>
      <c r="F26" s="80"/>
      <c r="G26" s="80"/>
      <c r="H26" s="80"/>
      <c r="I26" s="67"/>
      <c r="J26" s="67"/>
      <c r="K26" s="100"/>
      <c r="L26" s="100"/>
      <c r="M26" s="80"/>
      <c r="N26" s="80"/>
      <c r="O26" s="14"/>
      <c r="P26" s="14"/>
    </row>
    <row r="27" spans="5:16" ht="12.7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6">
    <mergeCell ref="A19:A22"/>
    <mergeCell ref="A23:A26"/>
    <mergeCell ref="A3:A6"/>
    <mergeCell ref="A7:A10"/>
    <mergeCell ref="A11:A14"/>
    <mergeCell ref="A15:A1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Cibis</dc:creator>
  <cp:keywords/>
  <dc:description/>
  <cp:lastModifiedBy>Pawel</cp:lastModifiedBy>
  <dcterms:created xsi:type="dcterms:W3CDTF">2006-04-26T14:17:41Z</dcterms:created>
  <dcterms:modified xsi:type="dcterms:W3CDTF">2007-04-19T21:31:13Z</dcterms:modified>
  <cp:category/>
  <cp:version/>
  <cp:contentType/>
  <cp:contentStatus/>
</cp:coreProperties>
</file>